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9320" windowHeight="14520" activeTab="0"/>
  </bookViews>
  <sheets>
    <sheet name="fiche controle installations" sheetId="1" r:id="rId1"/>
    <sheet name="fiche de saisie" sheetId="2" r:id="rId2"/>
    <sheet name="protocole contrôle" sheetId="3" r:id="rId3"/>
  </sheets>
  <externalReferences>
    <externalReference r:id="rId6"/>
    <externalReference r:id="rId7"/>
  </externalReferences>
  <definedNames>
    <definedName name="appoint2">'[1]paramètres entrée'!$B$2:$B$6</definedName>
    <definedName name="classe">'[2]Paramètres entrée'!$B$35:$B$39</definedName>
    <definedName name="Conso_annuelle">'fiche de saisie'!$C$22</definedName>
    <definedName name="demarche">'[1]paramètres entrée'!$D$2:$D$5</definedName>
    <definedName name="Densite_therm_min">#REF!</definedName>
    <definedName name="garantie">'[1]paramètres entrée'!$E$2:$E$4</definedName>
    <definedName name="heures_fonctio_min">#REF!</definedName>
    <definedName name="liste_oui_non">#REF!</definedName>
    <definedName name="llongueur_reseau">'fiche de saisie'!#REF!</definedName>
    <definedName name="longueur_reseau">'fiche de saisie'!$C$23</definedName>
    <definedName name="pf">'[1]paramètres entrée'!$A$2:$A$6</definedName>
    <definedName name="Puiss_bois">'fiche de saisie'!$C$20</definedName>
    <definedName name="Puiss_totale">'fiche de saisie'!$C$19</definedName>
    <definedName name="ref">'[1]paramètres entrée'!$C$2:$C$7</definedName>
    <definedName name="Tx_charge_min">#REF!</definedName>
    <definedName name="Tx_couverture_min">#REF!</definedName>
    <definedName name="vol_total_silo">'fiche de saisie'!$C$31</definedName>
    <definedName name="vol_utile_silo">'fiche de saisie'!$C$32</definedName>
    <definedName name="_xlnm.Print_Area" localSheetId="0">'fiche controle installations'!$A$1:$D$55</definedName>
    <definedName name="_xlnm.Print_Area" localSheetId="1">'fiche de saisie'!$A$1:$D$50</definedName>
    <definedName name="_xlnm.Print_Area" localSheetId="2">'protocole contrôle'!$A$1:$D$51</definedName>
  </definedNames>
  <calcPr fullCalcOnLoad="1"/>
</workbook>
</file>

<file path=xl/sharedStrings.xml><?xml version="1.0" encoding="utf-8"?>
<sst xmlns="http://schemas.openxmlformats.org/spreadsheetml/2006/main" count="135" uniqueCount="68">
  <si>
    <t>Fiche de saisie du projet</t>
  </si>
  <si>
    <t>Puissance globale de l'installation</t>
  </si>
  <si>
    <t>kW</t>
  </si>
  <si>
    <t>Puissance Bois</t>
  </si>
  <si>
    <t>Consommation annuelle de bois MWh PCI</t>
  </si>
  <si>
    <t>MWh PCI</t>
  </si>
  <si>
    <t>Longueur du réseau (aller)</t>
  </si>
  <si>
    <t>m</t>
  </si>
  <si>
    <t>Protocole de contrôle</t>
  </si>
  <si>
    <t>Thermique</t>
  </si>
  <si>
    <t>Génie civil</t>
  </si>
  <si>
    <t>Approvisionnement</t>
  </si>
  <si>
    <t>%</t>
  </si>
  <si>
    <t>Ø</t>
  </si>
  <si>
    <t>jours</t>
  </si>
  <si>
    <t>oui</t>
  </si>
  <si>
    <t>h</t>
  </si>
  <si>
    <t>ml</t>
  </si>
  <si>
    <t>Volume total du silo</t>
  </si>
  <si>
    <t>Volume utile du silo</t>
  </si>
  <si>
    <t>m3</t>
  </si>
  <si>
    <t>Autonomie du silo</t>
  </si>
  <si>
    <t>longeur de la trappe du silo</t>
  </si>
  <si>
    <t>Rapport volume utile/volume total silo</t>
  </si>
  <si>
    <t>Largeur de la trappe du silo</t>
  </si>
  <si>
    <t>Longeur de la trappe du silo</t>
  </si>
  <si>
    <t>Taux de couverture bois</t>
  </si>
  <si>
    <t>Densité thermique</t>
  </si>
  <si>
    <t>Nombre d'heures de fonctionnement</t>
  </si>
  <si>
    <t>unités</t>
  </si>
  <si>
    <t>Communes Forestières - 13 rue du Général Bertrand 75007 Paris - Tél.: 01 45 67 47 98 -  www.fncofor.fr</t>
  </si>
  <si>
    <t xml:space="preserve">           Protocole de contrôle de la qualité des installations de chauffage bois</t>
  </si>
  <si>
    <t>choisir</t>
  </si>
  <si>
    <t>plaine</t>
  </si>
  <si>
    <t>Contôle des installations de chauffage bois</t>
  </si>
  <si>
    <t>L'objectif dans le cadre du programme "1000 chaufferies bois pour le milieu rural" est de mettre en place une démarche qualité simple susceptible d'assurer, pour toutes les chaufferies participant au programme, un niveau de performance énergétique et environnementale minimum garanti.</t>
  </si>
  <si>
    <t>Principales causes de dysfonctionnement</t>
  </si>
  <si>
    <t>Fonctionnement de la fiche de "Protocole de contrôle de la qualité des installations"</t>
  </si>
  <si>
    <t>Cette procédure est un outil de suivi de projet à destination des animateurs du programme 1000 chaufferies et un outil de prévention pour les différents acteurs (BET, architectes, fournisseurs, etc.) permettant d’éviter les contre-performances</t>
  </si>
  <si>
    <t>Saisir les valeurs concernant le projet dans les cellules de couleur :</t>
  </si>
  <si>
    <t>Cette dernière partie est le résultat "vérifié" des critères du projet saisi.</t>
  </si>
  <si>
    <t>si le critère est conforme aux valeurs de références, la cellule est :</t>
  </si>
  <si>
    <t>si le critère n'est pas conforme aux valeurs de références, la cellule est :</t>
  </si>
  <si>
    <t>La performance énergétique et environnementale d'une installation dépend de la qualité du combustible (cf. fiche n°200) mais aussi de la conception technique de la chaufferie bois et le cas échéant du réseau de chaleur.
Les notes d'opportunité mais surtout les études de faisabilité, réalisées par des bureaux d'études thermiques, ont pour objectif d'optimiser la conception de l'ensemble des composantes des chaufferies bois et réseaux de chaleur. Cependant, certaines installations ne correspondent pas aux standards de performance énergétique et environnementale attendus aujourd'hui.</t>
  </si>
  <si>
    <t>Consommation annuelle totale MWh PCI</t>
  </si>
  <si>
    <t>Diamètre du dessileur (si petite chaudière)</t>
  </si>
  <si>
    <t>Compteur sortie chaudière</t>
  </si>
  <si>
    <t>Rejets &lt; 50mg/Nm3 à 11% d'O2</t>
  </si>
  <si>
    <t>Chaufferie</t>
  </si>
  <si>
    <t>Classe de combustible</t>
  </si>
  <si>
    <t>C2</t>
  </si>
  <si>
    <t>% de Plaquettes forestières</t>
  </si>
  <si>
    <t>Investissements</t>
  </si>
  <si>
    <t>Production de chaleur et génie civil</t>
  </si>
  <si>
    <t>€</t>
  </si>
  <si>
    <t>Distribution</t>
  </si>
  <si>
    <t>Total</t>
  </si>
  <si>
    <t>Honoraires et frais</t>
  </si>
  <si>
    <t>Répartition puissance bois</t>
  </si>
  <si>
    <t>kWh/ml</t>
  </si>
  <si>
    <t>Autonomie silo</t>
  </si>
  <si>
    <t>€/Kw</t>
  </si>
  <si>
    <t>€/ml</t>
  </si>
  <si>
    <t>Rapport volume utile/volume total</t>
  </si>
  <si>
    <t>Autonomie</t>
  </si>
  <si>
    <t>Largeur de la trappe</t>
  </si>
  <si>
    <t>Longeur de la trappe</t>
  </si>
  <si>
    <t>Le protocole de contrôle se présente sous la forme d'un tableur comportant deux sections.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</si>
</sst>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0.0%"/>
    <numFmt numFmtId="166" formatCode="0.0"/>
    <numFmt numFmtId="167" formatCode="&quot;Vrai&quot;;&quot;Vrai&quot;;&quot;Faux&quot;"/>
    <numFmt numFmtId="168" formatCode="&quot;Actif&quot;;&quot;Actif&quot;;&quot;Inactif&quot;"/>
    <numFmt numFmtId="169" formatCode="[$€-2]\ #,##0.00_);[Red]\([$€-2]\ #,##0.00\)"/>
    <numFmt numFmtId="170" formatCode="[$-40C]dddd\ d\ mmmm\ yyyy"/>
  </numFmts>
  <fonts count="58">
    <font>
      <sz val="10"/>
      <name val="Arial"/>
      <family val="0"/>
    </font>
    <font>
      <sz val="8"/>
      <name val="Arial"/>
      <family val="0"/>
    </font>
    <font>
      <u val="single"/>
      <sz val="10"/>
      <color indexed="12"/>
      <name val="Arial"/>
      <family val="0"/>
    </font>
    <font>
      <u val="single"/>
      <sz val="10"/>
      <color indexed="36"/>
      <name val="Arial"/>
      <family val="0"/>
    </font>
    <font>
      <b/>
      <sz val="11"/>
      <color indexed="9"/>
      <name val="Arial"/>
      <family val="2"/>
    </font>
    <font>
      <i/>
      <sz val="10"/>
      <name val="Arial"/>
      <family val="2"/>
    </font>
    <font>
      <b/>
      <sz val="10"/>
      <name val="Arial"/>
      <family val="2"/>
    </font>
    <font>
      <b/>
      <sz val="12"/>
      <name val="Arial"/>
      <family val="2"/>
    </font>
    <font>
      <i/>
      <sz val="9"/>
      <name val="Arial"/>
      <family val="2"/>
    </font>
    <font>
      <sz val="30"/>
      <name val="Arial"/>
      <family val="2"/>
    </font>
    <font>
      <b/>
      <sz val="11"/>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indexed="53"/>
      <name val="Arial Black"/>
      <family val="2"/>
    </font>
    <font>
      <sz val="9.5"/>
      <color indexed="9"/>
      <name val="Calibri"/>
      <family val="2"/>
    </font>
    <font>
      <sz val="9"/>
      <color indexed="9"/>
      <name val="Calibri"/>
      <family val="2"/>
    </font>
    <font>
      <sz val="30"/>
      <color indexed="53"/>
      <name val="Arial Black"/>
      <family val="2"/>
    </font>
    <font>
      <b/>
      <sz val="23"/>
      <color indexed="9"/>
      <name val="Arial"/>
      <family val="2"/>
    </font>
    <font>
      <b/>
      <i/>
      <sz val="6"/>
      <color indexed="9"/>
      <name val="Arial"/>
      <family val="0"/>
    </font>
    <font>
      <b/>
      <i/>
      <sz val="7"/>
      <color indexed="9"/>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theme="9" tint="-0.24997000396251678"/>
      <name val="Arial Black"/>
      <family val="2"/>
    </font>
    <font>
      <sz val="9.5"/>
      <color theme="0"/>
      <name val="Calibri"/>
      <family val="2"/>
    </font>
    <font>
      <sz val="9"/>
      <color theme="0"/>
      <name val="Calibri"/>
      <family val="2"/>
    </font>
    <font>
      <sz val="30"/>
      <color theme="9" tint="-0.24997000396251678"/>
      <name val="Arial Black"/>
      <family val="2"/>
    </font>
    <font>
      <b/>
      <sz val="23"/>
      <color theme="0"/>
      <name val="Arial"/>
      <family val="2"/>
    </font>
    <font>
      <b/>
      <sz val="11"/>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7999799847602844"/>
        <bgColor indexed="64"/>
      </patternFill>
    </fill>
    <fill>
      <patternFill patternType="solid">
        <fgColor rgb="FFC00000"/>
        <bgColor indexed="64"/>
      </patternFill>
    </fill>
    <fill>
      <patternFill patternType="solid">
        <fgColor rgb="FF714A98"/>
        <bgColor indexed="64"/>
      </patternFill>
    </fill>
    <fill>
      <patternFill patternType="solid">
        <fgColor theme="8" tint="-0.24997000396251678"/>
        <bgColor indexed="64"/>
      </patternFill>
    </fill>
    <fill>
      <patternFill patternType="solid">
        <fgColor rgb="FF3BA0BB"/>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11">
    <xf numFmtId="0" fontId="0" fillId="0" borderId="0" xfId="0" applyAlignment="1">
      <alignment/>
    </xf>
    <xf numFmtId="0" fontId="0" fillId="0" borderId="0" xfId="0" applyFont="1" applyAlignment="1">
      <alignment/>
    </xf>
    <xf numFmtId="0" fontId="0" fillId="0" borderId="0" xfId="0" applyAlignment="1">
      <alignment horizontal="center"/>
    </xf>
    <xf numFmtId="0" fontId="0" fillId="0" borderId="0" xfId="0" applyFont="1" applyAlignment="1">
      <alignment wrapText="1"/>
    </xf>
    <xf numFmtId="0" fontId="0" fillId="0" borderId="0" xfId="0" applyAlignment="1">
      <alignment vertical="center"/>
    </xf>
    <xf numFmtId="0" fontId="0" fillId="33" borderId="0" xfId="0" applyFill="1" applyAlignment="1">
      <alignment/>
    </xf>
    <xf numFmtId="0" fontId="0" fillId="33" borderId="0" xfId="0" applyFill="1" applyAlignment="1">
      <alignment horizontal="center"/>
    </xf>
    <xf numFmtId="0" fontId="0" fillId="33" borderId="0" xfId="0" applyFont="1" applyFill="1" applyAlignment="1">
      <alignment/>
    </xf>
    <xf numFmtId="0" fontId="52" fillId="33" borderId="0" xfId="0" applyFont="1" applyFill="1" applyAlignment="1">
      <alignment horizontal="right" wrapText="1"/>
    </xf>
    <xf numFmtId="0" fontId="0" fillId="33" borderId="0" xfId="0" applyFont="1" applyFill="1" applyBorder="1" applyAlignment="1">
      <alignment/>
    </xf>
    <xf numFmtId="0" fontId="0" fillId="33" borderId="0" xfId="0" applyFont="1" applyFill="1" applyAlignment="1">
      <alignment horizontal="center"/>
    </xf>
    <xf numFmtId="0" fontId="5" fillId="33" borderId="0" xfId="0" applyFont="1" applyFill="1" applyAlignment="1">
      <alignment horizontal="center"/>
    </xf>
    <xf numFmtId="0" fontId="8" fillId="33" borderId="0" xfId="0" applyFont="1" applyFill="1" applyAlignment="1">
      <alignment horizontal="left" vertical="center" wrapText="1"/>
    </xf>
    <xf numFmtId="0" fontId="0" fillId="33" borderId="0" xfId="0" applyFill="1" applyAlignment="1">
      <alignment horizontal="left" vertical="center"/>
    </xf>
    <xf numFmtId="0" fontId="0" fillId="33" borderId="0" xfId="0" applyFont="1" applyFill="1" applyAlignment="1">
      <alignment horizontal="left" vertical="center"/>
    </xf>
    <xf numFmtId="0" fontId="0" fillId="0" borderId="0" xfId="0" applyAlignment="1">
      <alignment horizontal="left" vertical="center"/>
    </xf>
    <xf numFmtId="0" fontId="0" fillId="33" borderId="0" xfId="0" applyFont="1" applyFill="1" applyAlignment="1">
      <alignment vertical="center" wrapText="1"/>
    </xf>
    <xf numFmtId="0" fontId="9" fillId="0" borderId="0" xfId="0" applyFont="1" applyAlignment="1">
      <alignment/>
    </xf>
    <xf numFmtId="0" fontId="6" fillId="33" borderId="0" xfId="0" applyFont="1" applyFill="1" applyAlignment="1">
      <alignment horizontal="center" vertical="center" wrapText="1"/>
    </xf>
    <xf numFmtId="0" fontId="0" fillId="33" borderId="0" xfId="0" applyFont="1" applyFill="1" applyAlignment="1">
      <alignment vertical="center"/>
    </xf>
    <xf numFmtId="0" fontId="0" fillId="6" borderId="0" xfId="0" applyFill="1" applyAlignment="1">
      <alignment/>
    </xf>
    <xf numFmtId="0" fontId="0" fillId="19" borderId="0" xfId="0" applyFont="1" applyFill="1" applyAlignment="1">
      <alignment horizontal="center"/>
    </xf>
    <xf numFmtId="0" fontId="0" fillId="0" borderId="0" xfId="0"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center"/>
      <protection locked="0"/>
    </xf>
    <xf numFmtId="0" fontId="0" fillId="11" borderId="0" xfId="0" applyFill="1" applyAlignment="1" applyProtection="1">
      <alignment horizontal="center"/>
      <protection locked="0"/>
    </xf>
    <xf numFmtId="0" fontId="0" fillId="11" borderId="0" xfId="0" applyFont="1" applyFill="1" applyAlignment="1" applyProtection="1">
      <alignment horizontal="center"/>
      <protection locked="0"/>
    </xf>
    <xf numFmtId="3" fontId="0" fillId="11" borderId="0" xfId="0" applyNumberFormat="1" applyFont="1" applyFill="1" applyAlignment="1" applyProtection="1">
      <alignment horizontal="center"/>
      <protection locked="0"/>
    </xf>
    <xf numFmtId="0" fontId="0" fillId="0" borderId="0" xfId="0" applyAlignment="1" applyProtection="1">
      <alignment horizontal="center"/>
      <protection locked="0"/>
    </xf>
    <xf numFmtId="0" fontId="52" fillId="33" borderId="0" xfId="0" applyFont="1" applyFill="1" applyAlignment="1" applyProtection="1">
      <alignment horizontal="right" wrapText="1"/>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horizontal="center"/>
      <protection/>
    </xf>
    <xf numFmtId="0" fontId="0" fillId="33" borderId="0" xfId="0" applyFont="1" applyFill="1" applyBorder="1" applyAlignment="1" applyProtection="1">
      <alignment/>
      <protection/>
    </xf>
    <xf numFmtId="0" fontId="5" fillId="33" borderId="0" xfId="0" applyFont="1" applyFill="1" applyAlignment="1" applyProtection="1">
      <alignment horizontal="center"/>
      <protection/>
    </xf>
    <xf numFmtId="0" fontId="0" fillId="5" borderId="0" xfId="0" applyFont="1" applyFill="1" applyBorder="1" applyAlignment="1" applyProtection="1">
      <alignment/>
      <protection/>
    </xf>
    <xf numFmtId="0" fontId="0" fillId="5" borderId="0" xfId="0" applyFont="1" applyFill="1" applyAlignment="1" applyProtection="1">
      <alignment/>
      <protection/>
    </xf>
    <xf numFmtId="0" fontId="0" fillId="5" borderId="0" xfId="0" applyFill="1" applyAlignment="1" applyProtection="1">
      <alignment/>
      <protection/>
    </xf>
    <xf numFmtId="0" fontId="0" fillId="5" borderId="0" xfId="0" applyFill="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Fill="1" applyBorder="1" applyAlignment="1">
      <alignment/>
    </xf>
    <xf numFmtId="0" fontId="0" fillId="0" borderId="0" xfId="0" applyAlignment="1">
      <alignment horizontal="right"/>
    </xf>
    <xf numFmtId="0" fontId="0" fillId="34" borderId="0" xfId="0" applyFont="1" applyFill="1" applyAlignment="1">
      <alignment/>
    </xf>
    <xf numFmtId="0" fontId="0" fillId="5" borderId="0" xfId="0" applyFont="1" applyFill="1" applyBorder="1" applyAlignment="1">
      <alignment/>
    </xf>
    <xf numFmtId="0" fontId="0" fillId="5" borderId="0" xfId="0" applyFont="1" applyFill="1" applyAlignment="1">
      <alignment/>
    </xf>
    <xf numFmtId="0" fontId="0" fillId="11" borderId="0" xfId="0" applyFill="1" applyAlignment="1">
      <alignment horizontal="center"/>
    </xf>
    <xf numFmtId="0" fontId="0" fillId="5" borderId="0" xfId="0" applyFill="1" applyAlignment="1">
      <alignment/>
    </xf>
    <xf numFmtId="0" fontId="0" fillId="5" borderId="0" xfId="0" applyFill="1" applyAlignment="1" applyProtection="1">
      <alignment/>
      <protection locked="0"/>
    </xf>
    <xf numFmtId="11" fontId="0" fillId="5" borderId="0" xfId="0" applyNumberFormat="1" applyFont="1" applyFill="1" applyAlignment="1">
      <alignment/>
    </xf>
    <xf numFmtId="3" fontId="0" fillId="11" borderId="0" xfId="0" applyNumberFormat="1" applyFill="1" applyAlignment="1">
      <alignment horizontal="center"/>
    </xf>
    <xf numFmtId="0" fontId="0" fillId="0" borderId="0" xfId="0" applyFont="1" applyAlignment="1">
      <alignment horizontal="right"/>
    </xf>
    <xf numFmtId="0" fontId="0" fillId="34" borderId="0" xfId="0" applyFill="1" applyAlignment="1">
      <alignment/>
    </xf>
    <xf numFmtId="0" fontId="0" fillId="8" borderId="0" xfId="0" applyFill="1" applyAlignment="1">
      <alignment horizontal="center"/>
    </xf>
    <xf numFmtId="0" fontId="0" fillId="8" borderId="0" xfId="0" applyFont="1" applyFill="1" applyAlignment="1">
      <alignment/>
    </xf>
    <xf numFmtId="0" fontId="0" fillId="34" borderId="0" xfId="0" applyFill="1" applyAlignment="1">
      <alignment horizontal="center"/>
    </xf>
    <xf numFmtId="0" fontId="0" fillId="34" borderId="0" xfId="0" applyFont="1" applyFill="1" applyAlignment="1">
      <alignment horizontal="center"/>
    </xf>
    <xf numFmtId="166" fontId="0" fillId="34" borderId="0" xfId="0" applyNumberFormat="1" applyFill="1" applyAlignment="1">
      <alignment horizontal="center"/>
    </xf>
    <xf numFmtId="0" fontId="0" fillId="34" borderId="0" xfId="0" applyFont="1" applyFill="1" applyAlignment="1">
      <alignment horizontal="left"/>
    </xf>
    <xf numFmtId="0" fontId="0" fillId="6" borderId="0" xfId="0" applyFont="1" applyFill="1" applyAlignment="1">
      <alignment/>
    </xf>
    <xf numFmtId="1" fontId="0" fillId="18" borderId="0" xfId="0" applyNumberFormat="1" applyFont="1" applyFill="1" applyAlignment="1">
      <alignment/>
    </xf>
    <xf numFmtId="1" fontId="0" fillId="18" borderId="0" xfId="0" applyNumberFormat="1" applyFill="1" applyAlignment="1">
      <alignment/>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horizontal="right"/>
    </xf>
    <xf numFmtId="0" fontId="0" fillId="18" borderId="0" xfId="0" applyFill="1" applyAlignment="1">
      <alignment/>
    </xf>
    <xf numFmtId="3" fontId="0" fillId="18" borderId="0" xfId="0" applyNumberFormat="1" applyFont="1" applyFill="1" applyAlignment="1">
      <alignment/>
    </xf>
    <xf numFmtId="0" fontId="0" fillId="11" borderId="0" xfId="0" applyFont="1" applyFill="1" applyAlignment="1">
      <alignment horizontal="center"/>
    </xf>
    <xf numFmtId="0" fontId="0" fillId="14" borderId="0" xfId="0" applyFont="1" applyFill="1" applyAlignment="1">
      <alignment horizontal="center"/>
    </xf>
    <xf numFmtId="0" fontId="0" fillId="8" borderId="0" xfId="0" applyFont="1" applyFill="1" applyBorder="1" applyAlignment="1">
      <alignment/>
    </xf>
    <xf numFmtId="3" fontId="0" fillId="18" borderId="0" xfId="0" applyNumberFormat="1" applyFont="1" applyFill="1" applyAlignment="1">
      <alignment horizontal="right"/>
    </xf>
    <xf numFmtId="0" fontId="7" fillId="33" borderId="0" xfId="0" applyFont="1" applyFill="1" applyAlignment="1">
      <alignment horizontal="center" vertical="center" wrapText="1"/>
    </xf>
    <xf numFmtId="0" fontId="0" fillId="33" borderId="0" xfId="0" applyFont="1" applyFill="1" applyAlignment="1">
      <alignment horizontal="justify" vertical="center" wrapText="1"/>
    </xf>
    <xf numFmtId="0" fontId="53" fillId="35" borderId="0" xfId="0" applyFont="1" applyFill="1" applyAlignment="1">
      <alignment horizontal="center"/>
    </xf>
    <xf numFmtId="0" fontId="54" fillId="35" borderId="0" xfId="0" applyFont="1" applyFill="1" applyAlignment="1">
      <alignment horizontal="left" indent="7"/>
    </xf>
    <xf numFmtId="0" fontId="55" fillId="33" borderId="0" xfId="0" applyFont="1" applyFill="1" applyAlignment="1">
      <alignment horizontal="right" wrapText="1"/>
    </xf>
    <xf numFmtId="0" fontId="8" fillId="33" borderId="0" xfId="0" applyFont="1" applyFill="1" applyAlignment="1">
      <alignment horizontal="justify" vertical="center" wrapText="1"/>
    </xf>
    <xf numFmtId="0" fontId="8" fillId="33" borderId="0" xfId="0" applyFont="1" applyFill="1" applyAlignment="1">
      <alignment horizontal="left" vertical="center" wrapText="1" indent="3"/>
    </xf>
    <xf numFmtId="0" fontId="56" fillId="35" borderId="0" xfId="0" applyFont="1" applyFill="1" applyAlignment="1">
      <alignment horizontal="left"/>
    </xf>
    <xf numFmtId="0" fontId="54" fillId="35" borderId="0" xfId="0" applyFont="1" applyFill="1" applyAlignment="1" applyProtection="1">
      <alignment horizontal="left" indent="7"/>
      <protection/>
    </xf>
    <xf numFmtId="0" fontId="53" fillId="35" borderId="0" xfId="0" applyFont="1" applyFill="1" applyAlignment="1" applyProtection="1">
      <alignment horizontal="center"/>
      <protection/>
    </xf>
    <xf numFmtId="0" fontId="5" fillId="33" borderId="0" xfId="0" applyFont="1" applyFill="1" applyAlignment="1" applyProtection="1">
      <alignment horizontal="left" vertical="center" wrapText="1" indent="3"/>
      <protection/>
    </xf>
    <xf numFmtId="0" fontId="5" fillId="33" borderId="0" xfId="0" applyFont="1" applyFill="1" applyAlignment="1" applyProtection="1">
      <alignment horizontal="right"/>
      <protection/>
    </xf>
    <xf numFmtId="0" fontId="56" fillId="36" borderId="0" xfId="0" applyFont="1" applyFill="1" applyAlignment="1" applyProtection="1">
      <alignment horizontal="left"/>
      <protection/>
    </xf>
    <xf numFmtId="0" fontId="57" fillId="23" borderId="0" xfId="0" applyFont="1" applyFill="1" applyAlignment="1" applyProtection="1">
      <alignment horizontal="center" vertical="center"/>
      <protection/>
    </xf>
    <xf numFmtId="0" fontId="57" fillId="23" borderId="0" xfId="0" applyFont="1" applyFill="1" applyAlignment="1">
      <alignment horizontal="center" vertical="center"/>
    </xf>
    <xf numFmtId="0" fontId="4" fillId="36" borderId="0" xfId="0" applyFont="1" applyFill="1" applyAlignment="1" applyProtection="1">
      <alignment horizontal="center"/>
      <protection/>
    </xf>
    <xf numFmtId="0" fontId="5" fillId="33" borderId="0" xfId="0" applyFont="1" applyFill="1" applyAlignment="1" applyProtection="1">
      <alignment horizontal="left" vertical="center" wrapText="1"/>
      <protection/>
    </xf>
    <xf numFmtId="0" fontId="55" fillId="33" borderId="0" xfId="0" applyFont="1" applyFill="1" applyAlignment="1" applyProtection="1">
      <alignment horizontal="right" wrapText="1"/>
      <protection/>
    </xf>
    <xf numFmtId="0" fontId="4" fillId="37" borderId="0" xfId="0" applyFont="1" applyFill="1" applyAlignment="1">
      <alignment horizontal="center"/>
    </xf>
    <xf numFmtId="0" fontId="10" fillId="37" borderId="0" xfId="0" applyFont="1" applyFill="1" applyAlignment="1">
      <alignment horizontal="center"/>
    </xf>
    <xf numFmtId="0" fontId="4" fillId="20" borderId="0" xfId="0" applyFont="1" applyFill="1" applyAlignment="1">
      <alignment horizontal="center"/>
    </xf>
    <xf numFmtId="0" fontId="0" fillId="0" borderId="0" xfId="0" applyAlignment="1">
      <alignment horizontal="center"/>
    </xf>
    <xf numFmtId="0" fontId="0" fillId="0" borderId="0" xfId="0" applyAlignment="1">
      <alignment/>
    </xf>
    <xf numFmtId="0" fontId="0" fillId="34" borderId="0" xfId="0" applyFont="1" applyFill="1" applyAlignment="1">
      <alignment/>
    </xf>
    <xf numFmtId="0" fontId="0" fillId="34" borderId="0" xfId="0" applyFill="1" applyAlignment="1">
      <alignment/>
    </xf>
    <xf numFmtId="0" fontId="0" fillId="6" borderId="0" xfId="0" applyFill="1" applyAlignment="1">
      <alignment/>
    </xf>
    <xf numFmtId="0" fontId="57" fillId="37" borderId="0" xfId="0" applyFont="1" applyFill="1" applyAlignment="1">
      <alignment horizontal="center"/>
    </xf>
    <xf numFmtId="0" fontId="57" fillId="20" borderId="0" xfId="0" applyFont="1" applyFill="1" applyAlignment="1">
      <alignment horizontal="center"/>
    </xf>
    <xf numFmtId="0" fontId="57" fillId="20" borderId="0" xfId="0" applyFont="1" applyFill="1" applyAlignment="1" applyProtection="1">
      <alignment horizontal="center" vertical="center"/>
      <protection/>
    </xf>
    <xf numFmtId="0" fontId="57" fillId="20" borderId="0" xfId="0" applyFont="1" applyFill="1" applyAlignment="1">
      <alignment horizontal="center" vertical="center"/>
    </xf>
    <xf numFmtId="0" fontId="0" fillId="6" borderId="0" xfId="0" applyFont="1" applyFill="1" applyBorder="1" applyAlignment="1">
      <alignment/>
    </xf>
    <xf numFmtId="0" fontId="0" fillId="6" borderId="0" xfId="0" applyFont="1" applyFill="1" applyAlignment="1">
      <alignment/>
    </xf>
    <xf numFmtId="0" fontId="5" fillId="33" borderId="0" xfId="0" applyFont="1" applyFill="1" applyAlignment="1">
      <alignment horizontal="center" vertical="center"/>
    </xf>
    <xf numFmtId="0" fontId="5" fillId="33" borderId="0" xfId="0" applyFont="1" applyFill="1" applyBorder="1" applyAlignment="1">
      <alignment horizontal="right"/>
    </xf>
    <xf numFmtId="0" fontId="56" fillId="38" borderId="0" xfId="0" applyFont="1" applyFill="1" applyAlignment="1">
      <alignment horizontal="left"/>
    </xf>
    <xf numFmtId="0" fontId="8" fillId="33" borderId="0" xfId="0" applyFont="1" applyFill="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7">
    <dxf>
      <fill>
        <patternFill>
          <bgColor theme="4" tint="0.3999499976634979"/>
        </patternFill>
      </fill>
    </dxf>
    <dxf>
      <fill>
        <patternFill>
          <bgColor theme="4" tint="0.3999499976634979"/>
        </patternFill>
      </fill>
    </dxf>
    <dxf>
      <fill>
        <patternFill>
          <bgColor theme="9" tint="0.3999499976634979"/>
        </patternFill>
      </fill>
    </dxf>
    <dxf>
      <fill>
        <patternFill>
          <bgColor theme="4" tint="0.3999499976634979"/>
        </patternFill>
      </fill>
    </dxf>
    <dxf>
      <fill>
        <patternFill>
          <bgColor theme="9" tint="0.3999499976634979"/>
        </patternFill>
      </fill>
    </dxf>
    <dxf>
      <fill>
        <patternFill>
          <bgColor theme="4" tint="0.3999499976634979"/>
        </patternFill>
      </fill>
    </dxf>
    <dxf>
      <fill>
        <patternFill>
          <bgColor theme="9" tint="0.3999499976634979"/>
        </patternFill>
      </fill>
    </dxf>
    <dxf>
      <fill>
        <patternFill>
          <bgColor theme="9" tint="0.3999499976634979"/>
        </patternFill>
      </fill>
    </dxf>
    <dxf>
      <fill>
        <patternFill>
          <bgColor theme="4" tint="0.3999499976634979"/>
        </patternFill>
      </fill>
    </dxf>
    <dxf>
      <fill>
        <patternFill>
          <bgColor theme="9" tint="0.3999499976634979"/>
        </patternFill>
      </fill>
    </dxf>
    <dxf>
      <fill>
        <patternFill>
          <bgColor theme="4" tint="0.3999499976634979"/>
        </patternFill>
      </fill>
    </dxf>
    <dxf>
      <fill>
        <patternFill>
          <bgColor theme="9" tint="0.3999499976634979"/>
        </patternFill>
      </fill>
    </dxf>
    <dxf>
      <fill>
        <patternFill>
          <bgColor theme="4" tint="0.3999499976634979"/>
        </patternFill>
      </fill>
    </dxf>
    <dxf>
      <fill>
        <patternFill>
          <bgColor theme="9" tint="0.3999499976634979"/>
        </patternFill>
      </fill>
    </dxf>
    <dxf>
      <fill>
        <patternFill>
          <bgColor theme="4" tint="0.3999499976634979"/>
        </patternFill>
      </fill>
    </dxf>
    <dxf>
      <fill>
        <patternFill>
          <bgColor theme="4" tint="0.3999499976634979"/>
        </patternFill>
      </fill>
    </dxf>
    <dxf>
      <fill>
        <patternFill>
          <bgColor theme="9" tint="0.3999499976634979"/>
        </patternFill>
      </fill>
    </dxf>
    <dxf>
      <fill>
        <patternFill>
          <bgColor theme="9"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9" tint="0.3999499976634979"/>
        </patternFill>
      </fill>
    </dxf>
    <dxf>
      <fill>
        <patternFill>
          <bgColor theme="9" tint="0.3999499976634979"/>
        </patternFill>
      </fill>
    </dxf>
    <dxf>
      <fill>
        <patternFill>
          <bgColor theme="4" tint="0.3999499976634979"/>
        </patternFill>
      </fill>
    </dxf>
    <dxf>
      <fill>
        <patternFill>
          <bgColor theme="4" tint="0.3999499976634979"/>
        </patternFill>
      </fill>
    </dxf>
    <dxf>
      <fill>
        <patternFill>
          <bgColor theme="9" tint="0.3999499976634979"/>
        </patternFill>
      </fill>
    </dxf>
    <dxf>
      <fill>
        <patternFill>
          <bgColor theme="4" tint="0.3999499976634979"/>
        </patternFill>
      </fill>
    </dxf>
    <dxf>
      <fill>
        <patternFill>
          <bgColor theme="9" tint="0.3999499976634979"/>
        </patternFill>
      </fill>
    </dxf>
    <dxf>
      <fill>
        <patternFill>
          <bgColor theme="3" tint="0.5999600291252136"/>
        </patternFill>
      </fill>
    </dxf>
    <dxf>
      <fill>
        <patternFill>
          <bgColor theme="3" tint="0.5999600291252136"/>
        </patternFill>
      </fill>
    </dxf>
    <dxf>
      <fill>
        <patternFill>
          <fgColor indexed="64"/>
          <bgColor theme="4" tint="0.3999499976634979"/>
        </patternFill>
      </fill>
    </dxf>
    <dxf>
      <fill>
        <patternFill>
          <bgColor theme="9" tint="0.3999499976634979"/>
        </patternFill>
      </fill>
    </dxf>
    <dxf>
      <fill>
        <patternFill>
          <bgColor indexed="10"/>
        </patternFill>
      </fill>
    </dxf>
    <dxf>
      <fill>
        <patternFill>
          <bgColor indexed="11"/>
        </patternFill>
      </fill>
    </dxf>
    <dxf>
      <fill>
        <patternFill>
          <bgColor indexed="10"/>
        </patternFill>
      </fill>
    </dxf>
    <dxf>
      <fill>
        <patternFill>
          <bgColor indexed="8"/>
        </patternFill>
      </fill>
    </dxf>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76200</xdr:rowOff>
    </xdr:from>
    <xdr:to>
      <xdr:col>0</xdr:col>
      <xdr:colOff>342900</xdr:colOff>
      <xdr:row>8</xdr:row>
      <xdr:rowOff>85725</xdr:rowOff>
    </xdr:to>
    <xdr:pic>
      <xdr:nvPicPr>
        <xdr:cNvPr id="1" name="Image 35"/>
        <xdr:cNvPicPr preferRelativeResize="1">
          <a:picLocks noChangeAspect="1"/>
        </xdr:cNvPicPr>
      </xdr:nvPicPr>
      <xdr:blipFill>
        <a:blip r:embed="rId1"/>
        <a:stretch>
          <a:fillRect/>
        </a:stretch>
      </xdr:blipFill>
      <xdr:spPr>
        <a:xfrm>
          <a:off x="0" y="2276475"/>
          <a:ext cx="342900" cy="333375"/>
        </a:xfrm>
        <a:prstGeom prst="rect">
          <a:avLst/>
        </a:prstGeom>
        <a:noFill/>
        <a:ln w="9525" cmpd="sng">
          <a:noFill/>
        </a:ln>
      </xdr:spPr>
    </xdr:pic>
    <xdr:clientData/>
  </xdr:twoCellAnchor>
  <xdr:twoCellAnchor editAs="oneCell">
    <xdr:from>
      <xdr:col>0</xdr:col>
      <xdr:colOff>0</xdr:colOff>
      <xdr:row>19</xdr:row>
      <xdr:rowOff>190500</xdr:rowOff>
    </xdr:from>
    <xdr:to>
      <xdr:col>3</xdr:col>
      <xdr:colOff>1028700</xdr:colOff>
      <xdr:row>39</xdr:row>
      <xdr:rowOff>9525</xdr:rowOff>
    </xdr:to>
    <xdr:pic>
      <xdr:nvPicPr>
        <xdr:cNvPr id="2" name="Diagramme 37"/>
        <xdr:cNvPicPr preferRelativeResize="1">
          <a:picLocks noChangeAspect="0"/>
        </xdr:cNvPicPr>
      </xdr:nvPicPr>
      <xdr:blipFill>
        <a:blip r:embed="rId2"/>
        <a:stretch>
          <a:fillRect/>
        </a:stretch>
      </xdr:blipFill>
      <xdr:spPr>
        <a:xfrm>
          <a:off x="0" y="4705350"/>
          <a:ext cx="6353175" cy="3095625"/>
        </a:xfrm>
        <a:prstGeom prst="rect">
          <a:avLst/>
        </a:prstGeom>
        <a:noFill/>
        <a:ln w="9525" cmpd="sng">
          <a:noFill/>
        </a:ln>
      </xdr:spPr>
    </xdr:pic>
    <xdr:clientData/>
  </xdr:twoCellAnchor>
  <xdr:twoCellAnchor editAs="oneCell">
    <xdr:from>
      <xdr:col>0</xdr:col>
      <xdr:colOff>0</xdr:colOff>
      <xdr:row>41</xdr:row>
      <xdr:rowOff>152400</xdr:rowOff>
    </xdr:from>
    <xdr:to>
      <xdr:col>3</xdr:col>
      <xdr:colOff>952500</xdr:colOff>
      <xdr:row>51</xdr:row>
      <xdr:rowOff>0</xdr:rowOff>
    </xdr:to>
    <xdr:pic>
      <xdr:nvPicPr>
        <xdr:cNvPr id="3" name="Diagramme 39"/>
        <xdr:cNvPicPr preferRelativeResize="1">
          <a:picLocks noChangeAspect="0"/>
        </xdr:cNvPicPr>
      </xdr:nvPicPr>
      <xdr:blipFill>
        <a:blip r:embed="rId3"/>
        <a:stretch>
          <a:fillRect/>
        </a:stretch>
      </xdr:blipFill>
      <xdr:spPr>
        <a:xfrm>
          <a:off x="0" y="8305800"/>
          <a:ext cx="6276975" cy="1466850"/>
        </a:xfrm>
        <a:prstGeom prst="rect">
          <a:avLst/>
        </a:prstGeom>
        <a:noFill/>
        <a:ln w="9525" cmpd="sng">
          <a:noFill/>
        </a:ln>
      </xdr:spPr>
    </xdr:pic>
    <xdr:clientData/>
  </xdr:twoCellAnchor>
  <xdr:twoCellAnchor>
    <xdr:from>
      <xdr:col>0</xdr:col>
      <xdr:colOff>9525</xdr:colOff>
      <xdr:row>50</xdr:row>
      <xdr:rowOff>9525</xdr:rowOff>
    </xdr:from>
    <xdr:to>
      <xdr:col>0</xdr:col>
      <xdr:colOff>571500</xdr:colOff>
      <xdr:row>53</xdr:row>
      <xdr:rowOff>123825</xdr:rowOff>
    </xdr:to>
    <xdr:grpSp>
      <xdr:nvGrpSpPr>
        <xdr:cNvPr id="4" name="Group 12"/>
        <xdr:cNvGrpSpPr>
          <a:grpSpLocks noChangeAspect="1"/>
        </xdr:cNvGrpSpPr>
      </xdr:nvGrpSpPr>
      <xdr:grpSpPr>
        <a:xfrm>
          <a:off x="9525" y="9620250"/>
          <a:ext cx="561975" cy="542925"/>
          <a:chOff x="822" y="7089"/>
          <a:chExt cx="975" cy="958"/>
        </a:xfrm>
        <a:solidFill>
          <a:srgbClr val="FFFFFF"/>
        </a:solidFill>
      </xdr:grpSpPr>
      <xdr:sp>
        <xdr:nvSpPr>
          <xdr:cNvPr id="9" name="Rectangle 17"/>
          <xdr:cNvSpPr>
            <a:spLocks noChangeAspect="1"/>
          </xdr:cNvSpPr>
        </xdr:nvSpPr>
        <xdr:spPr>
          <a:xfrm>
            <a:off x="822" y="7992"/>
            <a:ext cx="975" cy="55"/>
          </a:xfrm>
          <a:prstGeom prst="rect">
            <a:avLst/>
          </a:prstGeom>
          <a:solidFill>
            <a:srgbClr val="CC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Rectangle 36"/>
          <xdr:cNvSpPr>
            <a:spLocks noChangeAspect="1"/>
          </xdr:cNvSpPr>
        </xdr:nvSpPr>
        <xdr:spPr>
          <a:xfrm>
            <a:off x="1041"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Rectangle 37"/>
          <xdr:cNvSpPr>
            <a:spLocks noChangeAspect="1"/>
          </xdr:cNvSpPr>
        </xdr:nvSpPr>
        <xdr:spPr>
          <a:xfrm>
            <a:off x="1149"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Rectangle 39"/>
          <xdr:cNvSpPr>
            <a:spLocks noChangeAspect="1"/>
          </xdr:cNvSpPr>
        </xdr:nvSpPr>
        <xdr:spPr>
          <a:xfrm>
            <a:off x="1439"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Rectangle 40"/>
          <xdr:cNvSpPr>
            <a:spLocks noChangeAspect="1"/>
          </xdr:cNvSpPr>
        </xdr:nvSpPr>
        <xdr:spPr>
          <a:xfrm>
            <a:off x="1538"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666750</xdr:colOff>
      <xdr:row>51</xdr:row>
      <xdr:rowOff>19050</xdr:rowOff>
    </xdr:from>
    <xdr:to>
      <xdr:col>3</xdr:col>
      <xdr:colOff>1028700</xdr:colOff>
      <xdr:row>53</xdr:row>
      <xdr:rowOff>114300</xdr:rowOff>
    </xdr:to>
    <xdr:sp>
      <xdr:nvSpPr>
        <xdr:cNvPr id="35" name="Oval 166"/>
        <xdr:cNvSpPr>
          <a:spLocks/>
        </xdr:cNvSpPr>
      </xdr:nvSpPr>
      <xdr:spPr>
        <a:xfrm>
          <a:off x="5991225" y="9791700"/>
          <a:ext cx="361950" cy="361950"/>
        </a:xfrm>
        <a:prstGeom prst="ellipse">
          <a:avLst/>
        </a:prstGeom>
        <a:solidFill>
          <a:srgbClr val="CC0000"/>
        </a:solidFill>
        <a:ln w="9525" cmpd="sng">
          <a:solidFill>
            <a:srgbClr val="FFFFFF"/>
          </a:solidFill>
          <a:headEnd type="none"/>
          <a:tailEnd type="none"/>
        </a:ln>
      </xdr:spPr>
      <xdr:txBody>
        <a:bodyPr vertOverflow="clip" wrap="square" lIns="0" tIns="0" rIns="0" bIns="0" anchor="ctr"/>
        <a:p>
          <a:pPr algn="ctr">
            <a:defRPr/>
          </a:pPr>
          <a:r>
            <a:rPr lang="en-US" cap="none" sz="600" b="1" i="1" u="none" baseline="0">
              <a:solidFill>
                <a:srgbClr val="FFFFFF"/>
              </a:solidFill>
              <a:latin typeface="Arial"/>
              <a:ea typeface="Arial"/>
              <a:cs typeface="Arial"/>
            </a:rPr>
            <a:t>Fiche </a:t>
          </a:r>
          <a:r>
            <a:rPr lang="en-US" cap="none" sz="700" b="1" i="1" u="none" baseline="0">
              <a:solidFill>
                <a:srgbClr val="FFFFFF"/>
              </a:solidFill>
              <a:latin typeface="Arial"/>
              <a:ea typeface="Arial"/>
              <a:cs typeface="Arial"/>
            </a:rPr>
            <a:t>n°201</a:t>
          </a:r>
        </a:p>
      </xdr:txBody>
    </xdr:sp>
    <xdr:clientData/>
  </xdr:twoCellAnchor>
  <xdr:twoCellAnchor editAs="oneCell">
    <xdr:from>
      <xdr:col>0</xdr:col>
      <xdr:colOff>0</xdr:colOff>
      <xdr:row>0</xdr:row>
      <xdr:rowOff>0</xdr:rowOff>
    </xdr:from>
    <xdr:to>
      <xdr:col>0</xdr:col>
      <xdr:colOff>1295400</xdr:colOff>
      <xdr:row>1</xdr:row>
      <xdr:rowOff>28575</xdr:rowOff>
    </xdr:to>
    <xdr:pic>
      <xdr:nvPicPr>
        <xdr:cNvPr id="36" name="Image 38" descr="logo png.png"/>
        <xdr:cNvPicPr preferRelativeResize="1">
          <a:picLocks noChangeAspect="1"/>
        </xdr:cNvPicPr>
      </xdr:nvPicPr>
      <xdr:blipFill>
        <a:blip r:embed="rId4"/>
        <a:srcRect t="15231" r="5288" b="31126"/>
        <a:stretch>
          <a:fillRect/>
        </a:stretch>
      </xdr:blipFill>
      <xdr:spPr>
        <a:xfrm>
          <a:off x="0" y="0"/>
          <a:ext cx="12954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1171575</xdr:colOff>
      <xdr:row>0</xdr:row>
      <xdr:rowOff>533400</xdr:rowOff>
    </xdr:to>
    <xdr:pic>
      <xdr:nvPicPr>
        <xdr:cNvPr id="1" name="Image 1" descr="1000_chaufferies.jpg"/>
        <xdr:cNvPicPr preferRelativeResize="1">
          <a:picLocks noChangeAspect="1"/>
        </xdr:cNvPicPr>
      </xdr:nvPicPr>
      <xdr:blipFill>
        <a:blip r:embed="rId1"/>
        <a:srcRect t="11926" b="27522"/>
        <a:stretch>
          <a:fillRect/>
        </a:stretch>
      </xdr:blipFill>
      <xdr:spPr>
        <a:xfrm>
          <a:off x="0" y="0"/>
          <a:ext cx="1171575" cy="533400"/>
        </a:xfrm>
        <a:prstGeom prst="rect">
          <a:avLst/>
        </a:prstGeom>
        <a:noFill/>
        <a:ln w="9525" cmpd="sng">
          <a:noFill/>
        </a:ln>
      </xdr:spPr>
    </xdr:pic>
    <xdr:clientData/>
  </xdr:twoCellAnchor>
  <xdr:twoCellAnchor>
    <xdr:from>
      <xdr:col>0</xdr:col>
      <xdr:colOff>9525</xdr:colOff>
      <xdr:row>46</xdr:row>
      <xdr:rowOff>9525</xdr:rowOff>
    </xdr:from>
    <xdr:to>
      <xdr:col>0</xdr:col>
      <xdr:colOff>571500</xdr:colOff>
      <xdr:row>49</xdr:row>
      <xdr:rowOff>123825</xdr:rowOff>
    </xdr:to>
    <xdr:grpSp>
      <xdr:nvGrpSpPr>
        <xdr:cNvPr id="2" name="Group 12"/>
        <xdr:cNvGrpSpPr>
          <a:grpSpLocks noChangeAspect="1"/>
        </xdr:cNvGrpSpPr>
      </xdr:nvGrpSpPr>
      <xdr:grpSpPr>
        <a:xfrm>
          <a:off x="9525" y="9039225"/>
          <a:ext cx="561975" cy="542925"/>
          <a:chOff x="822" y="7089"/>
          <a:chExt cx="975" cy="958"/>
        </a:xfrm>
        <a:solidFill>
          <a:srgbClr val="FFFFFF"/>
        </a:solidFill>
      </xdr:grpSpPr>
      <xdr:sp>
        <xdr:nvSpPr>
          <xdr:cNvPr id="7" name="Rectangle 17"/>
          <xdr:cNvSpPr>
            <a:spLocks noChangeAspect="1"/>
          </xdr:cNvSpPr>
        </xdr:nvSpPr>
        <xdr:spPr>
          <a:xfrm>
            <a:off x="822" y="7992"/>
            <a:ext cx="975" cy="55"/>
          </a:xfrm>
          <a:prstGeom prst="rect">
            <a:avLst/>
          </a:prstGeom>
          <a:solidFill>
            <a:srgbClr val="CC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Rectangle 36"/>
          <xdr:cNvSpPr>
            <a:spLocks noChangeAspect="1"/>
          </xdr:cNvSpPr>
        </xdr:nvSpPr>
        <xdr:spPr>
          <a:xfrm>
            <a:off x="1041"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Rectangle 37"/>
          <xdr:cNvSpPr>
            <a:spLocks noChangeAspect="1"/>
          </xdr:cNvSpPr>
        </xdr:nvSpPr>
        <xdr:spPr>
          <a:xfrm>
            <a:off x="1149"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Rectangle 39"/>
          <xdr:cNvSpPr>
            <a:spLocks noChangeAspect="1"/>
          </xdr:cNvSpPr>
        </xdr:nvSpPr>
        <xdr:spPr>
          <a:xfrm>
            <a:off x="1439"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Rectangle 40"/>
          <xdr:cNvSpPr>
            <a:spLocks noChangeAspect="1"/>
          </xdr:cNvSpPr>
        </xdr:nvSpPr>
        <xdr:spPr>
          <a:xfrm>
            <a:off x="1538"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657225</xdr:colOff>
      <xdr:row>47</xdr:row>
      <xdr:rowOff>19050</xdr:rowOff>
    </xdr:from>
    <xdr:to>
      <xdr:col>3</xdr:col>
      <xdr:colOff>1019175</xdr:colOff>
      <xdr:row>49</xdr:row>
      <xdr:rowOff>114300</xdr:rowOff>
    </xdr:to>
    <xdr:sp>
      <xdr:nvSpPr>
        <xdr:cNvPr id="33" name="Oval 166"/>
        <xdr:cNvSpPr>
          <a:spLocks/>
        </xdr:cNvSpPr>
      </xdr:nvSpPr>
      <xdr:spPr>
        <a:xfrm>
          <a:off x="5981700" y="9210675"/>
          <a:ext cx="361950" cy="361950"/>
        </a:xfrm>
        <a:prstGeom prst="ellipse">
          <a:avLst/>
        </a:prstGeom>
        <a:solidFill>
          <a:srgbClr val="CC0000"/>
        </a:solidFill>
        <a:ln w="9525" cmpd="sng">
          <a:solidFill>
            <a:srgbClr val="FFFFFF"/>
          </a:solidFill>
          <a:headEnd type="none"/>
          <a:tailEnd type="none"/>
        </a:ln>
      </xdr:spPr>
      <xdr:txBody>
        <a:bodyPr vertOverflow="clip" wrap="square" lIns="0" tIns="0" rIns="0" bIns="0" anchor="ctr"/>
        <a:p>
          <a:pPr algn="ctr">
            <a:defRPr/>
          </a:pPr>
          <a:r>
            <a:rPr lang="en-US" cap="none" sz="600" b="1" i="1" u="none" baseline="0">
              <a:solidFill>
                <a:srgbClr val="FFFFFF"/>
              </a:solidFill>
              <a:latin typeface="Arial"/>
              <a:ea typeface="Arial"/>
              <a:cs typeface="Arial"/>
            </a:rPr>
            <a:t>Fiche </a:t>
          </a:r>
          <a:r>
            <a:rPr lang="en-US" cap="none" sz="700" b="1" i="1" u="none" baseline="0">
              <a:solidFill>
                <a:srgbClr val="FFFFFF"/>
              </a:solidFill>
              <a:latin typeface="Arial"/>
              <a:ea typeface="Arial"/>
              <a:cs typeface="Arial"/>
            </a:rPr>
            <a:t>n°201</a:t>
          </a:r>
        </a:p>
      </xdr:txBody>
    </xdr:sp>
    <xdr:clientData/>
  </xdr:twoCellAnchor>
  <xdr:twoCellAnchor editAs="oneCell">
    <xdr:from>
      <xdr:col>0</xdr:col>
      <xdr:colOff>47625</xdr:colOff>
      <xdr:row>3</xdr:row>
      <xdr:rowOff>104775</xdr:rowOff>
    </xdr:from>
    <xdr:to>
      <xdr:col>3</xdr:col>
      <xdr:colOff>1000125</xdr:colOff>
      <xdr:row>12</xdr:row>
      <xdr:rowOff>85725</xdr:rowOff>
    </xdr:to>
    <xdr:pic>
      <xdr:nvPicPr>
        <xdr:cNvPr id="34" name="Diagramme 83"/>
        <xdr:cNvPicPr preferRelativeResize="1">
          <a:picLocks noChangeAspect="0"/>
        </xdr:cNvPicPr>
      </xdr:nvPicPr>
      <xdr:blipFill>
        <a:blip r:embed="rId2"/>
        <a:stretch>
          <a:fillRect/>
        </a:stretch>
      </xdr:blipFill>
      <xdr:spPr>
        <a:xfrm>
          <a:off x="47625" y="1819275"/>
          <a:ext cx="6276975" cy="1438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9525</xdr:rowOff>
    </xdr:from>
    <xdr:to>
      <xdr:col>0</xdr:col>
      <xdr:colOff>571500</xdr:colOff>
      <xdr:row>50</xdr:row>
      <xdr:rowOff>123825</xdr:rowOff>
    </xdr:to>
    <xdr:grpSp>
      <xdr:nvGrpSpPr>
        <xdr:cNvPr id="1" name="Group 12"/>
        <xdr:cNvGrpSpPr>
          <a:grpSpLocks noChangeAspect="1"/>
        </xdr:cNvGrpSpPr>
      </xdr:nvGrpSpPr>
      <xdr:grpSpPr>
        <a:xfrm>
          <a:off x="9525" y="9229725"/>
          <a:ext cx="561975" cy="542925"/>
          <a:chOff x="822" y="7089"/>
          <a:chExt cx="975" cy="958"/>
        </a:xfrm>
        <a:solidFill>
          <a:srgbClr val="FFFFFF"/>
        </a:solidFill>
      </xdr:grpSpPr>
      <xdr:sp>
        <xdr:nvSpPr>
          <xdr:cNvPr id="6" name="Rectangle 17"/>
          <xdr:cNvSpPr>
            <a:spLocks noChangeAspect="1"/>
          </xdr:cNvSpPr>
        </xdr:nvSpPr>
        <xdr:spPr>
          <a:xfrm>
            <a:off x="822" y="7992"/>
            <a:ext cx="975" cy="55"/>
          </a:xfrm>
          <a:prstGeom prst="rect">
            <a:avLst/>
          </a:prstGeom>
          <a:solidFill>
            <a:srgbClr val="CC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Rectangle 36"/>
          <xdr:cNvSpPr>
            <a:spLocks noChangeAspect="1"/>
          </xdr:cNvSpPr>
        </xdr:nvSpPr>
        <xdr:spPr>
          <a:xfrm>
            <a:off x="1041"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Rectangle 37"/>
          <xdr:cNvSpPr>
            <a:spLocks noChangeAspect="1"/>
          </xdr:cNvSpPr>
        </xdr:nvSpPr>
        <xdr:spPr>
          <a:xfrm>
            <a:off x="1149"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Rectangle 39"/>
          <xdr:cNvSpPr>
            <a:spLocks noChangeAspect="1"/>
          </xdr:cNvSpPr>
        </xdr:nvSpPr>
        <xdr:spPr>
          <a:xfrm>
            <a:off x="1439"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Rectangle 40"/>
          <xdr:cNvSpPr>
            <a:spLocks noChangeAspect="1"/>
          </xdr:cNvSpPr>
        </xdr:nvSpPr>
        <xdr:spPr>
          <a:xfrm>
            <a:off x="1538" y="7899"/>
            <a:ext cx="42" cy="93"/>
          </a:xfrm>
          <a:prstGeom prst="rect">
            <a:avLst/>
          </a:prstGeom>
          <a:solidFill>
            <a:srgbClr val="CC0000"/>
          </a:solidFill>
          <a:ln w="762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0</xdr:col>
      <xdr:colOff>0</xdr:colOff>
      <xdr:row>0</xdr:row>
      <xdr:rowOff>0</xdr:rowOff>
    </xdr:from>
    <xdr:to>
      <xdr:col>0</xdr:col>
      <xdr:colOff>1171575</xdr:colOff>
      <xdr:row>0</xdr:row>
      <xdr:rowOff>533400</xdr:rowOff>
    </xdr:to>
    <xdr:pic>
      <xdr:nvPicPr>
        <xdr:cNvPr id="32" name="Image 36" descr="1000_chaufferies.jpg"/>
        <xdr:cNvPicPr preferRelativeResize="1">
          <a:picLocks noChangeAspect="1"/>
        </xdr:cNvPicPr>
      </xdr:nvPicPr>
      <xdr:blipFill>
        <a:blip r:embed="rId1"/>
        <a:srcRect t="11926" b="27522"/>
        <a:stretch>
          <a:fillRect/>
        </a:stretch>
      </xdr:blipFill>
      <xdr:spPr>
        <a:xfrm>
          <a:off x="0" y="0"/>
          <a:ext cx="1171575" cy="533400"/>
        </a:xfrm>
        <a:prstGeom prst="rect">
          <a:avLst/>
        </a:prstGeom>
        <a:noFill/>
        <a:ln w="9525" cmpd="sng">
          <a:noFill/>
        </a:ln>
      </xdr:spPr>
    </xdr:pic>
    <xdr:clientData/>
  </xdr:twoCellAnchor>
  <xdr:twoCellAnchor>
    <xdr:from>
      <xdr:col>3</xdr:col>
      <xdr:colOff>657225</xdr:colOff>
      <xdr:row>48</xdr:row>
      <xdr:rowOff>19050</xdr:rowOff>
    </xdr:from>
    <xdr:to>
      <xdr:col>3</xdr:col>
      <xdr:colOff>1019175</xdr:colOff>
      <xdr:row>50</xdr:row>
      <xdr:rowOff>114300</xdr:rowOff>
    </xdr:to>
    <xdr:sp>
      <xdr:nvSpPr>
        <xdr:cNvPr id="33" name="Oval 166"/>
        <xdr:cNvSpPr>
          <a:spLocks/>
        </xdr:cNvSpPr>
      </xdr:nvSpPr>
      <xdr:spPr>
        <a:xfrm>
          <a:off x="5981700" y="9401175"/>
          <a:ext cx="361950" cy="361950"/>
        </a:xfrm>
        <a:prstGeom prst="ellipse">
          <a:avLst/>
        </a:prstGeom>
        <a:solidFill>
          <a:srgbClr val="CC0000"/>
        </a:solidFill>
        <a:ln w="9525" cmpd="sng">
          <a:solidFill>
            <a:srgbClr val="FFFFFF"/>
          </a:solidFill>
          <a:headEnd type="none"/>
          <a:tailEnd type="none"/>
        </a:ln>
      </xdr:spPr>
      <xdr:txBody>
        <a:bodyPr vertOverflow="clip" wrap="square" lIns="0" tIns="0" rIns="0" bIns="0" anchor="ctr"/>
        <a:p>
          <a:pPr algn="ctr">
            <a:defRPr/>
          </a:pPr>
          <a:r>
            <a:rPr lang="en-US" cap="none" sz="600" b="1" i="1" u="none" baseline="0">
              <a:solidFill>
                <a:srgbClr val="FFFFFF"/>
              </a:solidFill>
              <a:latin typeface="Arial"/>
              <a:ea typeface="Arial"/>
              <a:cs typeface="Arial"/>
            </a:rPr>
            <a:t>Fiche </a:t>
          </a:r>
          <a:r>
            <a:rPr lang="en-US" cap="none" sz="700" b="1" i="1" u="none" baseline="0">
              <a:solidFill>
                <a:srgbClr val="FFFFFF"/>
              </a:solidFill>
              <a:latin typeface="Arial"/>
              <a:ea typeface="Arial"/>
              <a:cs typeface="Arial"/>
            </a:rPr>
            <a:t>n°201</a:t>
          </a:r>
        </a:p>
      </xdr:txBody>
    </xdr:sp>
    <xdr:clientData/>
  </xdr:twoCellAnchor>
  <xdr:twoCellAnchor editAs="oneCell">
    <xdr:from>
      <xdr:col>0</xdr:col>
      <xdr:colOff>28575</xdr:colOff>
      <xdr:row>3</xdr:row>
      <xdr:rowOff>57150</xdr:rowOff>
    </xdr:from>
    <xdr:to>
      <xdr:col>3</xdr:col>
      <xdr:colOff>981075</xdr:colOff>
      <xdr:row>12</xdr:row>
      <xdr:rowOff>38100</xdr:rowOff>
    </xdr:to>
    <xdr:pic>
      <xdr:nvPicPr>
        <xdr:cNvPr id="34" name="Diagramme 41"/>
        <xdr:cNvPicPr preferRelativeResize="1">
          <a:picLocks noChangeAspect="0"/>
        </xdr:cNvPicPr>
      </xdr:nvPicPr>
      <xdr:blipFill>
        <a:blip r:embed="rId2"/>
        <a:stretch>
          <a:fillRect/>
        </a:stretch>
      </xdr:blipFill>
      <xdr:spPr>
        <a:xfrm>
          <a:off x="28575" y="1771650"/>
          <a:ext cx="6276975" cy="1466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CDROM\Outils%20d'analyse\outils\Cotaproj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tocole_controle_installations-rev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Analyse"/>
      <sheetName val="paramètres entrée"/>
    </sheetNames>
    <sheetDataSet>
      <sheetData sheetId="2">
        <row r="2">
          <cell r="A2">
            <v>0</v>
          </cell>
          <cell r="B2" t="str">
            <v>Fioul</v>
          </cell>
          <cell r="C2" t="str">
            <v>Fioul</v>
          </cell>
          <cell r="D2" t="str">
            <v>inexistante</v>
          </cell>
          <cell r="E2" t="str">
            <v>faible</v>
          </cell>
        </row>
        <row r="3">
          <cell r="A3" t="str">
            <v>10 à 25%</v>
          </cell>
          <cell r="B3" t="str">
            <v>Gaz</v>
          </cell>
          <cell r="C3" t="str">
            <v>Gaz</v>
          </cell>
          <cell r="D3" t="str">
            <v>faible</v>
          </cell>
          <cell r="E3" t="str">
            <v>moyenne</v>
          </cell>
        </row>
        <row r="4">
          <cell r="A4" t="str">
            <v>25 à 50%</v>
          </cell>
          <cell r="B4" t="str">
            <v>Charbon</v>
          </cell>
          <cell r="C4" t="str">
            <v>Electricité</v>
          </cell>
          <cell r="D4" t="str">
            <v>moyenne</v>
          </cell>
          <cell r="E4" t="str">
            <v>forte</v>
          </cell>
        </row>
        <row r="5">
          <cell r="A5" t="str">
            <v>50 à 75%</v>
          </cell>
          <cell r="B5" t="str">
            <v>Electricité</v>
          </cell>
          <cell r="C5" t="str">
            <v>Charbon</v>
          </cell>
          <cell r="D5" t="str">
            <v>forte</v>
          </cell>
        </row>
        <row r="6">
          <cell r="A6" t="str">
            <v>&gt; 75%</v>
          </cell>
          <cell r="B6" t="str">
            <v>Aucun</v>
          </cell>
          <cell r="C6" t="str">
            <v>Bois</v>
          </cell>
        </row>
        <row r="7">
          <cell r="C7" t="str">
            <v>Aucun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ètres entrée"/>
      <sheetName val="protocole contrôle"/>
      <sheetName val="Feuil1"/>
    </sheetNames>
    <sheetDataSet>
      <sheetData sheetId="0">
        <row r="35">
          <cell r="B35" t="str">
            <v>C1</v>
          </cell>
        </row>
        <row r="36">
          <cell r="B36" t="str">
            <v>C2</v>
          </cell>
        </row>
        <row r="37">
          <cell r="B37" t="str">
            <v>C3</v>
          </cell>
        </row>
        <row r="38">
          <cell r="B38" t="str">
            <v>C4</v>
          </cell>
        </row>
        <row r="39">
          <cell r="B39" t="str">
            <v>C5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8"/>
  <sheetViews>
    <sheetView showGridLines="0" showRowColHeaders="0" tabSelected="1" zoomScaleSheetLayoutView="115" workbookViewId="0" topLeftCell="A1">
      <selection activeCell="H6" sqref="H6"/>
    </sheetView>
  </sheetViews>
  <sheetFormatPr defaultColWidth="11.421875" defaultRowHeight="12.75"/>
  <cols>
    <col min="1" max="1" width="21.28125" style="0" customWidth="1"/>
    <col min="2" max="2" width="42.8515625" style="0" customWidth="1"/>
    <col min="3" max="3" width="15.7109375" style="2" customWidth="1"/>
    <col min="4" max="4" width="15.7109375" style="0" customWidth="1"/>
    <col min="5" max="6" width="11.421875" style="0" customWidth="1"/>
    <col min="7" max="7" width="0" style="0" hidden="1" customWidth="1"/>
    <col min="8" max="8" width="56.7109375" style="0" customWidth="1"/>
  </cols>
  <sheetData>
    <row r="1" spans="1:4" s="17" customFormat="1" ht="45" customHeight="1">
      <c r="A1" s="79" t="s">
        <v>31</v>
      </c>
      <c r="B1" s="79"/>
      <c r="C1" s="79"/>
      <c r="D1" s="79"/>
    </row>
    <row r="2" spans="1:4" s="17" customFormat="1" ht="45" customHeight="1">
      <c r="A2" s="79"/>
      <c r="B2" s="79"/>
      <c r="C2" s="79"/>
      <c r="D2" s="79"/>
    </row>
    <row r="3" spans="1:4" s="17" customFormat="1" ht="45" customHeight="1">
      <c r="A3" s="79"/>
      <c r="B3" s="79"/>
      <c r="C3" s="79"/>
      <c r="D3" s="79"/>
    </row>
    <row r="4" spans="1:4" s="4" customFormat="1" ht="12.75">
      <c r="A4" s="80" t="s">
        <v>35</v>
      </c>
      <c r="B4" s="80"/>
      <c r="C4" s="80"/>
      <c r="D4" s="80"/>
    </row>
    <row r="5" spans="1:4" s="4" customFormat="1" ht="12.75">
      <c r="A5" s="80"/>
      <c r="B5" s="80"/>
      <c r="C5" s="80"/>
      <c r="D5" s="80"/>
    </row>
    <row r="6" spans="1:4" s="4" customFormat="1" ht="12.75">
      <c r="A6" s="80"/>
      <c r="B6" s="80"/>
      <c r="C6" s="80"/>
      <c r="D6" s="80"/>
    </row>
    <row r="7" spans="1:4" s="4" customFormat="1" ht="12.75">
      <c r="A7" s="81" t="s">
        <v>38</v>
      </c>
      <c r="B7" s="81"/>
      <c r="C7" s="81"/>
      <c r="D7" s="81"/>
    </row>
    <row r="8" spans="1:4" s="4" customFormat="1" ht="12.75">
      <c r="A8" s="81"/>
      <c r="B8" s="81"/>
      <c r="C8" s="81"/>
      <c r="D8" s="81"/>
    </row>
    <row r="9" spans="1:4" s="4" customFormat="1" ht="12.75">
      <c r="A9" s="81"/>
      <c r="B9" s="81"/>
      <c r="C9" s="81"/>
      <c r="D9" s="81"/>
    </row>
    <row r="10" spans="1:4" ht="12.75">
      <c r="A10" s="5"/>
      <c r="B10" s="5"/>
      <c r="C10" s="6"/>
      <c r="D10" s="5"/>
    </row>
    <row r="11" spans="1:4" s="1" customFormat="1" ht="29.25">
      <c r="A11" s="82" t="s">
        <v>34</v>
      </c>
      <c r="B11" s="82"/>
      <c r="C11" s="82"/>
      <c r="D11" s="82"/>
    </row>
    <row r="12" spans="1:4" s="1" customFormat="1" ht="12.75">
      <c r="A12" s="7"/>
      <c r="B12" s="9"/>
      <c r="C12" s="10"/>
      <c r="D12" s="7"/>
    </row>
    <row r="13" spans="1:4" s="1" customFormat="1" ht="12.75">
      <c r="A13" s="76" t="s">
        <v>43</v>
      </c>
      <c r="B13" s="76"/>
      <c r="C13" s="76"/>
      <c r="D13" s="76"/>
    </row>
    <row r="14" spans="1:4" s="1" customFormat="1" ht="12.75">
      <c r="A14" s="76"/>
      <c r="B14" s="76"/>
      <c r="C14" s="76"/>
      <c r="D14" s="76"/>
    </row>
    <row r="15" spans="1:4" s="1" customFormat="1" ht="12.75">
      <c r="A15" s="76"/>
      <c r="B15" s="76"/>
      <c r="C15" s="76"/>
      <c r="D15" s="76"/>
    </row>
    <row r="16" spans="1:4" s="1" customFormat="1" ht="12.75">
      <c r="A16" s="76"/>
      <c r="B16" s="76"/>
      <c r="C16" s="76"/>
      <c r="D16" s="76"/>
    </row>
    <row r="17" spans="1:4" s="1" customFormat="1" ht="12.75">
      <c r="A17" s="76"/>
      <c r="B17" s="76"/>
      <c r="C17" s="76"/>
      <c r="D17" s="76"/>
    </row>
    <row r="18" spans="1:4" s="1" customFormat="1" ht="12.75">
      <c r="A18" s="76"/>
      <c r="B18" s="76"/>
      <c r="C18" s="76"/>
      <c r="D18" s="76"/>
    </row>
    <row r="19" spans="1:4" s="1" customFormat="1" ht="12.75">
      <c r="A19" s="16"/>
      <c r="B19" s="16"/>
      <c r="C19" s="16"/>
      <c r="D19" s="16"/>
    </row>
    <row r="20" spans="1:4" s="1" customFormat="1" ht="15.75">
      <c r="A20" s="75" t="s">
        <v>36</v>
      </c>
      <c r="B20" s="75"/>
      <c r="C20" s="75"/>
      <c r="D20" s="75"/>
    </row>
    <row r="21" spans="1:4" s="1" customFormat="1" ht="12.75">
      <c r="A21" s="7"/>
      <c r="B21" s="9"/>
      <c r="C21" s="10"/>
      <c r="D21" s="7"/>
    </row>
    <row r="22" spans="1:4" s="1" customFormat="1" ht="12.75">
      <c r="A22" s="7"/>
      <c r="B22" s="9"/>
      <c r="C22" s="10"/>
      <c r="D22" s="7"/>
    </row>
    <row r="23" spans="1:8" s="1" customFormat="1" ht="12.75">
      <c r="A23" s="7"/>
      <c r="B23" s="9"/>
      <c r="C23" s="10"/>
      <c r="D23" s="7"/>
      <c r="H23" s="3"/>
    </row>
    <row r="24" spans="1:4" s="1" customFormat="1" ht="12.75">
      <c r="A24" s="7"/>
      <c r="B24" s="9"/>
      <c r="C24" s="10"/>
      <c r="D24" s="7"/>
    </row>
    <row r="25" spans="1:4" s="1" customFormat="1" ht="12.75">
      <c r="A25" s="7"/>
      <c r="B25" s="9"/>
      <c r="C25" s="10"/>
      <c r="D25" s="7"/>
    </row>
    <row r="26" spans="1:8" s="1" customFormat="1" ht="12.75">
      <c r="A26" s="7"/>
      <c r="B26" s="9"/>
      <c r="C26" s="10"/>
      <c r="D26" s="7"/>
      <c r="H26" s="3"/>
    </row>
    <row r="27" spans="1:8" s="1" customFormat="1" ht="12.75">
      <c r="A27" s="7"/>
      <c r="B27" s="9"/>
      <c r="C27" s="10"/>
      <c r="D27" s="7"/>
      <c r="H27" s="3"/>
    </row>
    <row r="28" spans="1:8" s="1" customFormat="1" ht="12.75">
      <c r="A28" s="7"/>
      <c r="B28" s="9"/>
      <c r="C28" s="10"/>
      <c r="D28" s="7"/>
      <c r="H28" s="3"/>
    </row>
    <row r="29" spans="1:8" s="1" customFormat="1" ht="12.75">
      <c r="A29" s="7"/>
      <c r="B29" s="9"/>
      <c r="C29" s="10"/>
      <c r="D29" s="7"/>
      <c r="H29" s="3"/>
    </row>
    <row r="30" spans="1:8" s="1" customFormat="1" ht="12.75">
      <c r="A30" s="7"/>
      <c r="B30" s="9"/>
      <c r="C30" s="10"/>
      <c r="D30" s="7"/>
      <c r="H30" s="3"/>
    </row>
    <row r="31" spans="1:8" s="1" customFormat="1" ht="12.75">
      <c r="A31" s="7"/>
      <c r="B31" s="9"/>
      <c r="C31" s="10"/>
      <c r="D31" s="7"/>
      <c r="H31" s="3"/>
    </row>
    <row r="32" spans="1:8" s="1" customFormat="1" ht="12.75">
      <c r="A32" s="7"/>
      <c r="B32" s="9"/>
      <c r="C32" s="10"/>
      <c r="D32" s="7"/>
      <c r="H32" s="3"/>
    </row>
    <row r="33" spans="1:8" s="1" customFormat="1" ht="12.75">
      <c r="A33" s="7"/>
      <c r="B33" s="9"/>
      <c r="C33" s="10"/>
      <c r="D33" s="7"/>
      <c r="H33" s="3"/>
    </row>
    <row r="34" spans="1:4" s="1" customFormat="1" ht="12.75">
      <c r="A34" s="7"/>
      <c r="B34" s="9"/>
      <c r="C34" s="10"/>
      <c r="D34" s="7"/>
    </row>
    <row r="35" spans="1:4" s="1" customFormat="1" ht="12.75">
      <c r="A35" s="7"/>
      <c r="B35" s="9"/>
      <c r="C35" s="10"/>
      <c r="D35" s="7"/>
    </row>
    <row r="36" spans="1:4" s="1" customFormat="1" ht="12.75">
      <c r="A36" s="7"/>
      <c r="B36" s="9"/>
      <c r="C36" s="10"/>
      <c r="D36" s="7"/>
    </row>
    <row r="37" spans="1:4" s="1" customFormat="1" ht="12.75">
      <c r="A37" s="7"/>
      <c r="B37" s="9"/>
      <c r="C37" s="10"/>
      <c r="D37" s="7"/>
    </row>
    <row r="38" spans="1:4" s="1" customFormat="1" ht="12.75">
      <c r="A38" s="7"/>
      <c r="B38" s="9"/>
      <c r="C38" s="10"/>
      <c r="D38" s="7"/>
    </row>
    <row r="39" spans="1:4" s="1" customFormat="1" ht="12.75">
      <c r="A39" s="7"/>
      <c r="B39" s="9"/>
      <c r="C39" s="10"/>
      <c r="D39" s="7"/>
    </row>
    <row r="40" spans="1:4" s="1" customFormat="1" ht="12.75">
      <c r="A40" s="7"/>
      <c r="B40" s="9"/>
      <c r="C40" s="10"/>
      <c r="D40" s="7"/>
    </row>
    <row r="41" spans="1:4" s="1" customFormat="1" ht="15.75">
      <c r="A41" s="75" t="s">
        <v>37</v>
      </c>
      <c r="B41" s="75"/>
      <c r="C41" s="75"/>
      <c r="D41" s="75"/>
    </row>
    <row r="42" spans="1:4" s="1" customFormat="1" ht="12.75">
      <c r="A42" s="19" t="s">
        <v>67</v>
      </c>
      <c r="B42" s="16"/>
      <c r="C42" s="16"/>
      <c r="D42" s="16"/>
    </row>
    <row r="43" spans="1:4" s="1" customFormat="1" ht="12.75">
      <c r="A43" s="16"/>
      <c r="B43" s="16"/>
      <c r="C43" s="16"/>
      <c r="D43" s="16"/>
    </row>
    <row r="44" spans="1:4" s="1" customFormat="1" ht="12.75">
      <c r="A44" s="16"/>
      <c r="B44" s="16"/>
      <c r="C44" s="16"/>
      <c r="D44" s="16"/>
    </row>
    <row r="45" spans="1:4" s="1" customFormat="1" ht="12.75">
      <c r="A45" s="16"/>
      <c r="B45" s="16"/>
      <c r="C45" s="16"/>
      <c r="D45" s="16"/>
    </row>
    <row r="46" spans="1:4" s="1" customFormat="1" ht="12.75">
      <c r="A46" s="16"/>
      <c r="B46" s="16"/>
      <c r="C46" s="16"/>
      <c r="D46" s="16"/>
    </row>
    <row r="47" spans="1:4" s="1" customFormat="1" ht="12.75">
      <c r="A47" s="18"/>
      <c r="B47" s="18"/>
      <c r="C47" s="18"/>
      <c r="D47" s="18"/>
    </row>
    <row r="48" spans="1:4" s="1" customFormat="1" ht="12.75">
      <c r="A48" s="18"/>
      <c r="B48" s="18"/>
      <c r="C48" s="18"/>
      <c r="D48" s="18"/>
    </row>
    <row r="49" spans="1:4" s="1" customFormat="1" ht="12.75">
      <c r="A49" s="7"/>
      <c r="B49" s="9"/>
      <c r="C49" s="10"/>
      <c r="D49" s="11"/>
    </row>
    <row r="50" spans="1:4" ht="12.75">
      <c r="A50" s="5"/>
      <c r="B50" s="5"/>
      <c r="C50" s="6"/>
      <c r="D50" s="5"/>
    </row>
    <row r="51" spans="1:4" ht="12.75">
      <c r="A51" s="5"/>
      <c r="B51" s="5"/>
      <c r="C51" s="6"/>
      <c r="D51" s="5"/>
    </row>
    <row r="52" spans="1:4" ht="10.5" customHeight="1">
      <c r="A52" s="77"/>
      <c r="B52" s="77"/>
      <c r="C52" s="77"/>
      <c r="D52" s="77"/>
    </row>
    <row r="53" spans="1:4" ht="10.5" customHeight="1">
      <c r="A53" s="77"/>
      <c r="B53" s="77"/>
      <c r="C53" s="77"/>
      <c r="D53" s="77"/>
    </row>
    <row r="54" spans="1:4" ht="10.5" customHeight="1">
      <c r="A54" s="78" t="s">
        <v>30</v>
      </c>
      <c r="B54" s="78"/>
      <c r="C54" s="78"/>
      <c r="D54" s="78"/>
    </row>
    <row r="58" ht="12.75">
      <c r="B58" s="1"/>
    </row>
  </sheetData>
  <sheetProtection selectLockedCells="1" selectUnlockedCells="1"/>
  <mergeCells count="10">
    <mergeCell ref="A41:D41"/>
    <mergeCell ref="A13:D18"/>
    <mergeCell ref="A52:D52"/>
    <mergeCell ref="A53:D53"/>
    <mergeCell ref="A54:D54"/>
    <mergeCell ref="A1:D3"/>
    <mergeCell ref="A4:D6"/>
    <mergeCell ref="A7:D9"/>
    <mergeCell ref="A11:D11"/>
    <mergeCell ref="A20:D20"/>
  </mergeCells>
  <printOptions horizontalCentered="1"/>
  <pageMargins left="0" right="0" top="0.3937007874015748" bottom="0"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M73"/>
  <sheetViews>
    <sheetView zoomScaleSheetLayoutView="115" workbookViewId="0" topLeftCell="A25">
      <selection activeCell="H16" sqref="H16"/>
    </sheetView>
  </sheetViews>
  <sheetFormatPr defaultColWidth="11.421875" defaultRowHeight="12.75"/>
  <cols>
    <col min="1" max="1" width="21.28125" style="22" customWidth="1"/>
    <col min="2" max="2" width="42.8515625" style="22" customWidth="1"/>
    <col min="3" max="3" width="15.7109375" style="28" customWidth="1"/>
    <col min="4" max="4" width="15.7109375" style="22" customWidth="1"/>
    <col min="5" max="5" width="11.421875" style="41" customWidth="1"/>
    <col min="6" max="6" width="0" style="41" hidden="1" customWidth="1"/>
    <col min="7" max="13" width="11.421875" style="41" customWidth="1"/>
    <col min="14" max="16384" width="11.421875" style="22" customWidth="1"/>
  </cols>
  <sheetData>
    <row r="1" spans="1:4" ht="45" customHeight="1">
      <c r="A1" s="92" t="s">
        <v>31</v>
      </c>
      <c r="B1" s="92"/>
      <c r="C1" s="92"/>
      <c r="D1" s="92"/>
    </row>
    <row r="2" spans="1:4" ht="45" customHeight="1">
      <c r="A2" s="92"/>
      <c r="B2" s="92"/>
      <c r="C2" s="92"/>
      <c r="D2" s="92"/>
    </row>
    <row r="3" spans="1:4" ht="45" customHeight="1">
      <c r="A3" s="92"/>
      <c r="B3" s="92"/>
      <c r="C3" s="92"/>
      <c r="D3" s="92"/>
    </row>
    <row r="4" spans="1:13" s="23" customFormat="1" ht="12.75" customHeight="1">
      <c r="A4" s="29"/>
      <c r="B4" s="29"/>
      <c r="C4" s="29"/>
      <c r="D4" s="29"/>
      <c r="E4" s="43"/>
      <c r="F4" s="43"/>
      <c r="G4" s="43"/>
      <c r="H4" s="43"/>
      <c r="I4" s="43"/>
      <c r="J4" s="43"/>
      <c r="K4" s="43"/>
      <c r="L4" s="43"/>
      <c r="M4" s="43"/>
    </row>
    <row r="5" spans="1:13" s="23" customFormat="1" ht="12.75" customHeight="1">
      <c r="A5" s="29"/>
      <c r="B5" s="29"/>
      <c r="C5" s="29"/>
      <c r="D5" s="29"/>
      <c r="E5" s="43"/>
      <c r="F5" s="43"/>
      <c r="G5" s="43"/>
      <c r="H5" s="43"/>
      <c r="I5" s="43"/>
      <c r="J5" s="43"/>
      <c r="K5" s="43"/>
      <c r="L5" s="43"/>
      <c r="M5" s="43"/>
    </row>
    <row r="6" spans="1:13" s="23" customFormat="1" ht="12.75" customHeight="1">
      <c r="A6" s="29"/>
      <c r="B6" s="29"/>
      <c r="C6" s="29"/>
      <c r="D6" s="29"/>
      <c r="E6" s="43"/>
      <c r="F6" s="43"/>
      <c r="G6" s="43"/>
      <c r="H6" s="43"/>
      <c r="I6" s="43"/>
      <c r="J6" s="43"/>
      <c r="K6" s="43"/>
      <c r="L6" s="43"/>
      <c r="M6" s="43"/>
    </row>
    <row r="7" spans="1:13" s="24" customFormat="1" ht="12.75" customHeight="1">
      <c r="A7" s="91"/>
      <c r="B7" s="91"/>
      <c r="C7" s="91"/>
      <c r="D7" s="91"/>
      <c r="E7" s="44"/>
      <c r="F7" s="44"/>
      <c r="G7" s="44"/>
      <c r="H7" s="44"/>
      <c r="I7" s="44"/>
      <c r="J7" s="44"/>
      <c r="K7" s="44"/>
      <c r="L7" s="44"/>
      <c r="M7" s="44"/>
    </row>
    <row r="8" spans="1:13" s="24" customFormat="1" ht="12.75" customHeight="1">
      <c r="A8" s="91"/>
      <c r="B8" s="91"/>
      <c r="C8" s="91"/>
      <c r="D8" s="91"/>
      <c r="E8" s="44"/>
      <c r="F8" s="44"/>
      <c r="G8" s="44"/>
      <c r="H8" s="44"/>
      <c r="I8" s="44"/>
      <c r="J8" s="44"/>
      <c r="K8" s="44"/>
      <c r="L8" s="44"/>
      <c r="M8" s="44"/>
    </row>
    <row r="9" spans="1:13" s="24" customFormat="1" ht="12.75" customHeight="1">
      <c r="A9" s="91"/>
      <c r="B9" s="91"/>
      <c r="C9" s="91"/>
      <c r="D9" s="91"/>
      <c r="E9" s="44"/>
      <c r="F9" s="44"/>
      <c r="G9" s="44"/>
      <c r="H9" s="44"/>
      <c r="I9" s="44"/>
      <c r="J9" s="44"/>
      <c r="K9" s="44"/>
      <c r="L9" s="44"/>
      <c r="M9" s="44"/>
    </row>
    <row r="10" spans="1:13" s="24" customFormat="1" ht="12.75" customHeight="1">
      <c r="A10" s="91"/>
      <c r="B10" s="91"/>
      <c r="C10" s="91"/>
      <c r="D10" s="91"/>
      <c r="E10" s="44"/>
      <c r="F10" s="44"/>
      <c r="G10" s="44"/>
      <c r="H10" s="44"/>
      <c r="I10" s="44"/>
      <c r="J10" s="44"/>
      <c r="K10" s="44"/>
      <c r="L10" s="44"/>
      <c r="M10" s="44"/>
    </row>
    <row r="11" spans="1:13" s="24" customFormat="1" ht="12.75" customHeight="1">
      <c r="A11" s="85"/>
      <c r="B11" s="85"/>
      <c r="C11" s="85"/>
      <c r="D11" s="85"/>
      <c r="E11" s="44"/>
      <c r="F11" s="44"/>
      <c r="G11" s="44"/>
      <c r="H11" s="44"/>
      <c r="I11" s="44"/>
      <c r="J11" s="44"/>
      <c r="K11" s="44"/>
      <c r="L11" s="44"/>
      <c r="M11" s="44"/>
    </row>
    <row r="12" spans="1:13" s="24" customFormat="1" ht="12.75" customHeight="1">
      <c r="A12" s="85"/>
      <c r="B12" s="85"/>
      <c r="C12" s="85"/>
      <c r="D12" s="85"/>
      <c r="E12" s="44"/>
      <c r="F12" s="44"/>
      <c r="G12" s="44"/>
      <c r="H12" s="44"/>
      <c r="I12" s="44"/>
      <c r="J12" s="44"/>
      <c r="K12" s="44"/>
      <c r="L12" s="44"/>
      <c r="M12" s="44"/>
    </row>
    <row r="13" spans="1:13" s="23" customFormat="1" ht="12.75" customHeight="1">
      <c r="A13" s="30"/>
      <c r="B13" s="30"/>
      <c r="C13" s="31"/>
      <c r="D13" s="30"/>
      <c r="E13" s="43"/>
      <c r="F13" s="43"/>
      <c r="G13" s="43"/>
      <c r="H13" s="43"/>
      <c r="I13" s="43"/>
      <c r="J13" s="43"/>
      <c r="K13" s="43"/>
      <c r="L13" s="43"/>
      <c r="M13" s="43"/>
    </row>
    <row r="14" spans="1:13" s="23" customFormat="1" ht="29.25">
      <c r="A14" s="87" t="s">
        <v>0</v>
      </c>
      <c r="B14" s="87"/>
      <c r="C14" s="87"/>
      <c r="D14" s="87"/>
      <c r="E14" s="43"/>
      <c r="F14" s="43"/>
      <c r="G14" s="43"/>
      <c r="H14" s="43"/>
      <c r="I14" s="43"/>
      <c r="J14" s="43"/>
      <c r="K14" s="43"/>
      <c r="L14" s="43"/>
      <c r="M14" s="43"/>
    </row>
    <row r="15" spans="1:13" s="23" customFormat="1" ht="12.75">
      <c r="A15" s="32"/>
      <c r="B15" s="32"/>
      <c r="C15" s="33"/>
      <c r="D15" s="32"/>
      <c r="E15" s="43"/>
      <c r="F15" s="43"/>
      <c r="G15" s="43"/>
      <c r="H15" s="43"/>
      <c r="I15" s="43"/>
      <c r="J15" s="43"/>
      <c r="K15" s="43"/>
      <c r="L15" s="43"/>
      <c r="M15" s="43"/>
    </row>
    <row r="16" spans="1:13" s="23" customFormat="1" ht="12.75">
      <c r="A16" s="86" t="s">
        <v>39</v>
      </c>
      <c r="B16" s="86"/>
      <c r="C16" s="34"/>
      <c r="D16" s="32"/>
      <c r="E16" s="43"/>
      <c r="F16" s="43"/>
      <c r="G16" s="43"/>
      <c r="H16" s="43"/>
      <c r="I16" s="43"/>
      <c r="J16" s="43"/>
      <c r="K16" s="43"/>
      <c r="L16" s="43"/>
      <c r="M16" s="43"/>
    </row>
    <row r="17" spans="1:13" s="23" customFormat="1" ht="12.75">
      <c r="A17" s="30"/>
      <c r="B17" s="35"/>
      <c r="C17" s="31"/>
      <c r="D17" s="36" t="s">
        <v>29</v>
      </c>
      <c r="E17" s="43"/>
      <c r="F17" s="43" t="s">
        <v>33</v>
      </c>
      <c r="G17" s="43"/>
      <c r="H17" s="43"/>
      <c r="I17" s="43"/>
      <c r="J17" s="43"/>
      <c r="K17" s="43"/>
      <c r="L17" s="43"/>
      <c r="M17" s="43"/>
    </row>
    <row r="18" spans="1:13" s="23" customFormat="1" ht="15">
      <c r="A18" s="90" t="s">
        <v>9</v>
      </c>
      <c r="B18" s="90"/>
      <c r="C18" s="90"/>
      <c r="D18" s="90"/>
      <c r="E18" s="43"/>
      <c r="F18" s="43"/>
      <c r="G18" s="43"/>
      <c r="H18" s="43"/>
      <c r="I18" s="43"/>
      <c r="J18" s="43"/>
      <c r="K18" s="43"/>
      <c r="L18" s="43"/>
      <c r="M18" s="43"/>
    </row>
    <row r="19" spans="1:13" s="23" customFormat="1" ht="12.75">
      <c r="A19" s="37" t="s">
        <v>1</v>
      </c>
      <c r="B19" s="38"/>
      <c r="C19" s="26">
        <v>700</v>
      </c>
      <c r="D19" s="38" t="s">
        <v>2</v>
      </c>
      <c r="E19" s="43"/>
      <c r="F19" s="43"/>
      <c r="G19" s="43"/>
      <c r="H19" s="43"/>
      <c r="I19" s="43"/>
      <c r="J19" s="43"/>
      <c r="K19" s="43"/>
      <c r="L19" s="43"/>
      <c r="M19" s="43"/>
    </row>
    <row r="20" spans="1:13" s="23" customFormat="1" ht="12.75">
      <c r="A20" s="37" t="s">
        <v>3</v>
      </c>
      <c r="B20" s="38"/>
      <c r="C20" s="26">
        <v>500</v>
      </c>
      <c r="D20" s="38" t="s">
        <v>2</v>
      </c>
      <c r="E20" s="43"/>
      <c r="F20" s="43"/>
      <c r="G20" s="43"/>
      <c r="H20" s="43"/>
      <c r="I20" s="43"/>
      <c r="J20" s="43"/>
      <c r="K20" s="43"/>
      <c r="L20" s="43"/>
      <c r="M20" s="43"/>
    </row>
    <row r="21" spans="1:13" s="23" customFormat="1" ht="12.75">
      <c r="A21" s="37" t="s">
        <v>44</v>
      </c>
      <c r="B21" s="38"/>
      <c r="C21" s="27">
        <v>2000</v>
      </c>
      <c r="D21" s="38" t="s">
        <v>5</v>
      </c>
      <c r="E21" s="43"/>
      <c r="F21" s="43"/>
      <c r="G21" s="43"/>
      <c r="H21" s="43"/>
      <c r="I21" s="43"/>
      <c r="J21" s="43"/>
      <c r="K21" s="43"/>
      <c r="L21" s="43"/>
      <c r="M21" s="43"/>
    </row>
    <row r="22" spans="1:13" s="23" customFormat="1" ht="12.75">
      <c r="A22" s="37" t="s">
        <v>4</v>
      </c>
      <c r="B22" s="38"/>
      <c r="C22" s="27">
        <v>1000</v>
      </c>
      <c r="D22" s="38" t="s">
        <v>5</v>
      </c>
      <c r="E22" s="43"/>
      <c r="F22" s="43"/>
      <c r="G22" s="43"/>
      <c r="H22" s="43"/>
      <c r="I22" s="43"/>
      <c r="J22" s="43"/>
      <c r="K22" s="43"/>
      <c r="L22" s="43"/>
      <c r="M22" s="43"/>
    </row>
    <row r="23" spans="1:13" s="23" customFormat="1" ht="12.75">
      <c r="A23" s="37" t="s">
        <v>6</v>
      </c>
      <c r="B23" s="38"/>
      <c r="C23" s="26">
        <v>400</v>
      </c>
      <c r="D23" s="38" t="s">
        <v>17</v>
      </c>
      <c r="E23" s="43"/>
      <c r="F23" s="43"/>
      <c r="G23" s="43"/>
      <c r="H23" s="43"/>
      <c r="I23" s="43"/>
      <c r="J23" s="43"/>
      <c r="K23" s="43"/>
      <c r="L23" s="43"/>
      <c r="M23" s="43"/>
    </row>
    <row r="24" spans="1:4" ht="12.75">
      <c r="A24" s="37" t="s">
        <v>45</v>
      </c>
      <c r="B24" s="38"/>
      <c r="C24" s="26">
        <v>5</v>
      </c>
      <c r="D24" s="38" t="s">
        <v>7</v>
      </c>
    </row>
    <row r="25" spans="1:6" ht="12.75">
      <c r="A25" s="30"/>
      <c r="B25" s="30"/>
      <c r="C25" s="33"/>
      <c r="D25" s="30"/>
      <c r="F25" s="43" t="s">
        <v>32</v>
      </c>
    </row>
    <row r="26" spans="1:6" ht="15">
      <c r="A26" s="88" t="s">
        <v>48</v>
      </c>
      <c r="B26" s="89"/>
      <c r="C26" s="89"/>
      <c r="D26" s="89"/>
      <c r="F26" s="43"/>
    </row>
    <row r="27" spans="1:4" s="1" customFormat="1" ht="12.75">
      <c r="A27" s="48" t="s">
        <v>46</v>
      </c>
      <c r="B27" s="49"/>
      <c r="C27" s="50" t="s">
        <v>15</v>
      </c>
      <c r="D27" s="49"/>
    </row>
    <row r="28" spans="1:4" s="1" customFormat="1" ht="12.75">
      <c r="A28" s="48" t="s">
        <v>47</v>
      </c>
      <c r="B28" s="49"/>
      <c r="C28" s="50" t="s">
        <v>15</v>
      </c>
      <c r="D28" s="49"/>
    </row>
    <row r="29" spans="1:6" ht="12.75">
      <c r="A29" s="30"/>
      <c r="B29" s="30"/>
      <c r="C29" s="33"/>
      <c r="D29" s="30"/>
      <c r="F29" s="43"/>
    </row>
    <row r="30" spans="1:6" ht="15">
      <c r="A30" s="90" t="s">
        <v>10</v>
      </c>
      <c r="B30" s="90"/>
      <c r="C30" s="90"/>
      <c r="D30" s="90"/>
      <c r="F30" s="43" t="s">
        <v>15</v>
      </c>
    </row>
    <row r="31" spans="1:4" ht="12.75">
      <c r="A31" s="38" t="s">
        <v>18</v>
      </c>
      <c r="B31" s="39"/>
      <c r="C31" s="25">
        <v>60</v>
      </c>
      <c r="D31" s="39" t="s">
        <v>20</v>
      </c>
    </row>
    <row r="32" spans="1:4" ht="12.75">
      <c r="A32" s="38" t="s">
        <v>19</v>
      </c>
      <c r="B32" s="39"/>
      <c r="C32" s="25">
        <v>40</v>
      </c>
      <c r="D32" s="39" t="s">
        <v>20</v>
      </c>
    </row>
    <row r="33" spans="1:4" ht="12.75">
      <c r="A33" s="38" t="s">
        <v>21</v>
      </c>
      <c r="B33" s="39"/>
      <c r="C33" s="25">
        <v>5</v>
      </c>
      <c r="D33" s="39" t="s">
        <v>14</v>
      </c>
    </row>
    <row r="34" spans="1:4" ht="12.75">
      <c r="A34" s="40" t="s">
        <v>24</v>
      </c>
      <c r="B34" s="39"/>
      <c r="C34" s="25">
        <v>2</v>
      </c>
      <c r="D34" s="39" t="s">
        <v>7</v>
      </c>
    </row>
    <row r="35" spans="1:4" ht="12.75">
      <c r="A35" s="40" t="s">
        <v>22</v>
      </c>
      <c r="B35" s="39"/>
      <c r="C35" s="25">
        <v>3</v>
      </c>
      <c r="D35" s="39" t="s">
        <v>7</v>
      </c>
    </row>
    <row r="36" spans="1:4" ht="12.75">
      <c r="A36" s="32"/>
      <c r="B36" s="32"/>
      <c r="C36" s="33"/>
      <c r="D36" s="32"/>
    </row>
    <row r="37" spans="1:4" ht="15">
      <c r="A37" s="90" t="s">
        <v>11</v>
      </c>
      <c r="B37" s="90"/>
      <c r="C37" s="90"/>
      <c r="D37" s="90"/>
    </row>
    <row r="38" spans="1:4" ht="12.75">
      <c r="A38" s="51" t="s">
        <v>49</v>
      </c>
      <c r="B38" s="52"/>
      <c r="C38" s="50" t="s">
        <v>50</v>
      </c>
      <c r="D38" s="51"/>
    </row>
    <row r="39" spans="1:4" ht="12.75">
      <c r="A39" s="51" t="s">
        <v>51</v>
      </c>
      <c r="B39" s="52"/>
      <c r="C39" s="71">
        <v>50</v>
      </c>
      <c r="D39" s="49" t="s">
        <v>12</v>
      </c>
    </row>
    <row r="40" spans="1:4" ht="12.75">
      <c r="A40" s="32"/>
      <c r="B40" s="32"/>
      <c r="C40" s="33"/>
      <c r="D40" s="32"/>
    </row>
    <row r="41" spans="1:4" ht="15">
      <c r="A41" s="90" t="s">
        <v>52</v>
      </c>
      <c r="B41" s="90"/>
      <c r="C41" s="90"/>
      <c r="D41" s="90"/>
    </row>
    <row r="42" spans="1:4" ht="12.75">
      <c r="A42" s="51" t="s">
        <v>53</v>
      </c>
      <c r="B42" s="52"/>
      <c r="C42" s="54">
        <v>150000</v>
      </c>
      <c r="D42" s="53" t="s">
        <v>54</v>
      </c>
    </row>
    <row r="43" spans="1:4" ht="12.75">
      <c r="A43" s="51" t="s">
        <v>55</v>
      </c>
      <c r="B43" s="52"/>
      <c r="C43" s="54">
        <v>120000</v>
      </c>
      <c r="D43" s="53" t="s">
        <v>54</v>
      </c>
    </row>
    <row r="44" spans="1:4" ht="12.75">
      <c r="A44" s="49" t="s">
        <v>56</v>
      </c>
      <c r="B44" s="52"/>
      <c r="C44" s="54">
        <f>SUM(C42:C43)</f>
        <v>270000</v>
      </c>
      <c r="D44" s="53"/>
    </row>
    <row r="45" spans="1:4" ht="12.75">
      <c r="A45" s="51" t="s">
        <v>57</v>
      </c>
      <c r="B45" s="52"/>
      <c r="C45" s="54">
        <v>40000</v>
      </c>
      <c r="D45" s="53" t="s">
        <v>54</v>
      </c>
    </row>
    <row r="46" spans="1:4" ht="12.75">
      <c r="A46" s="32"/>
      <c r="B46" s="32"/>
      <c r="C46" s="33"/>
      <c r="D46" s="32"/>
    </row>
    <row r="47" spans="1:4" ht="12.75">
      <c r="A47" s="32"/>
      <c r="B47" s="32"/>
      <c r="C47" s="33"/>
      <c r="D47" s="32"/>
    </row>
    <row r="48" spans="1:4" ht="10.5" customHeight="1">
      <c r="A48" s="84"/>
      <c r="B48" s="84"/>
      <c r="C48" s="84"/>
      <c r="D48" s="84"/>
    </row>
    <row r="49" spans="1:4" ht="10.5" customHeight="1">
      <c r="A49" s="84"/>
      <c r="B49" s="84"/>
      <c r="C49" s="84"/>
      <c r="D49" s="84"/>
    </row>
    <row r="50" spans="1:4" ht="10.5" customHeight="1">
      <c r="A50" s="83" t="s">
        <v>30</v>
      </c>
      <c r="B50" s="83"/>
      <c r="C50" s="83"/>
      <c r="D50" s="83"/>
    </row>
    <row r="51" spans="1:4" ht="12.75">
      <c r="A51" s="41"/>
      <c r="B51" s="41"/>
      <c r="C51" s="42"/>
      <c r="D51" s="41"/>
    </row>
    <row r="52" spans="1:4" ht="12.75">
      <c r="A52" s="41"/>
      <c r="B52" s="41"/>
      <c r="C52" s="42"/>
      <c r="D52" s="41"/>
    </row>
    <row r="53" spans="1:4" ht="12.75">
      <c r="A53" s="41"/>
      <c r="B53" s="41"/>
      <c r="C53" s="42"/>
      <c r="D53" s="41"/>
    </row>
    <row r="54" spans="1:4" ht="12.75">
      <c r="A54" s="41"/>
      <c r="B54" s="41"/>
      <c r="C54" s="42"/>
      <c r="D54" s="41"/>
    </row>
    <row r="55" spans="1:4" ht="12.75">
      <c r="A55" s="41"/>
      <c r="B55" s="41"/>
      <c r="C55" s="42"/>
      <c r="D55" s="41"/>
    </row>
    <row r="56" spans="1:4" ht="12.75">
      <c r="A56" s="41"/>
      <c r="B56" s="41"/>
      <c r="C56" s="42"/>
      <c r="D56" s="41"/>
    </row>
    <row r="57" spans="1:4" ht="12.75">
      <c r="A57" s="41"/>
      <c r="B57" s="41"/>
      <c r="C57" s="42"/>
      <c r="D57" s="41"/>
    </row>
    <row r="58" spans="1:4" ht="12.75">
      <c r="A58" s="41"/>
      <c r="B58" s="41"/>
      <c r="C58" s="42"/>
      <c r="D58" s="41"/>
    </row>
    <row r="59" spans="1:4" ht="12.75">
      <c r="A59" s="41"/>
      <c r="B59" s="41"/>
      <c r="C59" s="42"/>
      <c r="D59" s="41"/>
    </row>
    <row r="60" spans="1:4" ht="12.75">
      <c r="A60" s="41"/>
      <c r="B60" s="41"/>
      <c r="C60" s="42"/>
      <c r="D60" s="41"/>
    </row>
    <row r="61" spans="1:4" ht="12.75">
      <c r="A61" s="41"/>
      <c r="B61" s="41"/>
      <c r="C61" s="42"/>
      <c r="D61" s="41"/>
    </row>
    <row r="62" spans="1:4" ht="12.75">
      <c r="A62" s="41"/>
      <c r="B62" s="41"/>
      <c r="C62" s="42"/>
      <c r="D62" s="41"/>
    </row>
    <row r="63" spans="1:4" ht="12.75">
      <c r="A63" s="41"/>
      <c r="B63" s="41"/>
      <c r="C63" s="42"/>
      <c r="D63" s="41"/>
    </row>
    <row r="64" spans="1:4" ht="12.75">
      <c r="A64" s="41"/>
      <c r="B64" s="41"/>
      <c r="C64" s="42"/>
      <c r="D64" s="41"/>
    </row>
    <row r="65" spans="1:4" ht="12.75">
      <c r="A65" s="41"/>
      <c r="B65" s="41"/>
      <c r="C65" s="42"/>
      <c r="D65" s="41"/>
    </row>
    <row r="66" spans="1:4" ht="12.75">
      <c r="A66" s="41"/>
      <c r="B66" s="41"/>
      <c r="C66" s="42"/>
      <c r="D66" s="41"/>
    </row>
    <row r="67" spans="1:4" ht="12.75">
      <c r="A67" s="41"/>
      <c r="B67" s="41"/>
      <c r="C67" s="42"/>
      <c r="D67" s="41"/>
    </row>
    <row r="68" spans="1:4" ht="12.75">
      <c r="A68" s="41"/>
      <c r="B68" s="41"/>
      <c r="C68" s="42"/>
      <c r="D68" s="41"/>
    </row>
    <row r="69" spans="1:4" ht="12.75">
      <c r="A69" s="41"/>
      <c r="B69" s="41"/>
      <c r="C69" s="42"/>
      <c r="D69" s="41"/>
    </row>
    <row r="70" spans="1:4" ht="12.75">
      <c r="A70" s="41"/>
      <c r="B70" s="41"/>
      <c r="C70" s="42"/>
      <c r="D70" s="41"/>
    </row>
    <row r="71" spans="1:4" ht="12.75">
      <c r="A71" s="41"/>
      <c r="B71" s="41"/>
      <c r="C71" s="42"/>
      <c r="D71" s="41"/>
    </row>
    <row r="72" spans="1:4" ht="12.75">
      <c r="A72" s="41"/>
      <c r="B72" s="41"/>
      <c r="C72" s="42"/>
      <c r="D72" s="41"/>
    </row>
    <row r="73" spans="1:4" ht="12.75">
      <c r="A73" s="41"/>
      <c r="B73" s="41"/>
      <c r="C73" s="42"/>
      <c r="D73" s="41"/>
    </row>
  </sheetData>
  <sheetProtection selectLockedCells="1"/>
  <protectedRanges>
    <protectedRange password="FED8" sqref="D19:D25 A19:B25 B26 A1:D18 B29 C26:D29 C25 A26:A29" name="Plage2"/>
  </protectedRanges>
  <mergeCells count="13">
    <mergeCell ref="A41:D41"/>
    <mergeCell ref="A7:D10"/>
    <mergeCell ref="A1:D3"/>
    <mergeCell ref="A50:D50"/>
    <mergeCell ref="A48:D48"/>
    <mergeCell ref="A49:D49"/>
    <mergeCell ref="A11:D12"/>
    <mergeCell ref="A16:B16"/>
    <mergeCell ref="A14:D14"/>
    <mergeCell ref="A26:D26"/>
    <mergeCell ref="A18:D18"/>
    <mergeCell ref="A30:D30"/>
    <mergeCell ref="A37:D37"/>
  </mergeCells>
  <conditionalFormatting sqref="A34:A35">
    <cfRule type="cellIs" priority="4" dxfId="35" operator="equal" stopIfTrue="1">
      <formula>"plaine"</formula>
    </cfRule>
  </conditionalFormatting>
  <dataValidations count="2">
    <dataValidation type="list" allowBlank="1" showInputMessage="1" showErrorMessage="1" sqref="C38">
      <formula1>classe</formula1>
    </dataValidation>
    <dataValidation type="list" allowBlank="1" showInputMessage="1" showErrorMessage="1" sqref="C27:C28">
      <formula1>"oui,non"</formula1>
    </dataValidation>
  </dataValidations>
  <printOptions horizontalCentered="1"/>
  <pageMargins left="0" right="0" top="0.3937007874015748" bottom="0"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M96"/>
  <sheetViews>
    <sheetView zoomScalePageLayoutView="0" workbookViewId="0" topLeftCell="A40">
      <selection activeCell="G12" sqref="G12"/>
    </sheetView>
  </sheetViews>
  <sheetFormatPr defaultColWidth="11.421875" defaultRowHeight="12.75"/>
  <cols>
    <col min="1" max="1" width="21.28125" style="15" customWidth="1"/>
    <col min="2" max="2" width="42.8515625" style="0" customWidth="1"/>
    <col min="3" max="4" width="15.7109375" style="0" customWidth="1"/>
  </cols>
  <sheetData>
    <row r="1" spans="1:4" ht="45" customHeight="1">
      <c r="A1" s="79" t="s">
        <v>31</v>
      </c>
      <c r="B1" s="79"/>
      <c r="C1" s="79"/>
      <c r="D1" s="79"/>
    </row>
    <row r="2" spans="1:4" ht="45" customHeight="1">
      <c r="A2" s="79"/>
      <c r="B2" s="79"/>
      <c r="C2" s="79"/>
      <c r="D2" s="79"/>
    </row>
    <row r="3" spans="1:4" ht="45" customHeight="1">
      <c r="A3" s="79"/>
      <c r="B3" s="79"/>
      <c r="C3" s="79"/>
      <c r="D3" s="79"/>
    </row>
    <row r="4" spans="1:4" s="1" customFormat="1" ht="15">
      <c r="A4" s="8"/>
      <c r="B4" s="8"/>
      <c r="C4" s="8"/>
      <c r="D4" s="8"/>
    </row>
    <row r="5" spans="1:4" s="4" customFormat="1" ht="12.75">
      <c r="A5" s="110"/>
      <c r="B5" s="110"/>
      <c r="C5" s="110"/>
      <c r="D5" s="110"/>
    </row>
    <row r="6" spans="1:4" s="4" customFormat="1" ht="12.75">
      <c r="A6" s="110"/>
      <c r="B6" s="110"/>
      <c r="C6" s="110"/>
      <c r="D6" s="110"/>
    </row>
    <row r="7" spans="1:4" s="4" customFormat="1" ht="12.75">
      <c r="A7" s="110"/>
      <c r="B7" s="110"/>
      <c r="C7" s="110"/>
      <c r="D7" s="110"/>
    </row>
    <row r="8" spans="1:4" s="4" customFormat="1" ht="12.75">
      <c r="A8" s="110"/>
      <c r="B8" s="110"/>
      <c r="C8" s="110"/>
      <c r="D8" s="110"/>
    </row>
    <row r="9" spans="1:4" s="4" customFormat="1" ht="12.75">
      <c r="A9" s="12"/>
      <c r="B9" s="12"/>
      <c r="C9" s="12"/>
      <c r="D9" s="12"/>
    </row>
    <row r="10" spans="1:4" s="4" customFormat="1" ht="12.75">
      <c r="A10" s="12"/>
      <c r="B10" s="12"/>
      <c r="C10" s="12"/>
      <c r="D10" s="12"/>
    </row>
    <row r="11" spans="1:4" s="4" customFormat="1" ht="12.75" customHeight="1">
      <c r="A11" s="81"/>
      <c r="B11" s="81"/>
      <c r="C11" s="81"/>
      <c r="D11" s="81"/>
    </row>
    <row r="12" spans="1:4" s="4" customFormat="1" ht="12.75">
      <c r="A12" s="81"/>
      <c r="B12" s="81"/>
      <c r="C12" s="81"/>
      <c r="D12" s="81"/>
    </row>
    <row r="13" spans="1:4" ht="12.75">
      <c r="A13" s="5"/>
      <c r="B13" s="5"/>
      <c r="C13" s="6"/>
      <c r="D13" s="5"/>
    </row>
    <row r="14" spans="1:4" s="1" customFormat="1" ht="29.25">
      <c r="A14" s="109" t="s">
        <v>8</v>
      </c>
      <c r="B14" s="109"/>
      <c r="C14" s="109"/>
      <c r="D14" s="109"/>
    </row>
    <row r="15" spans="1:4" s="1" customFormat="1" ht="12.75">
      <c r="A15" s="14"/>
      <c r="B15" s="9"/>
      <c r="C15" s="10"/>
      <c r="D15" s="7"/>
    </row>
    <row r="16" spans="1:4" s="1" customFormat="1" ht="12.75">
      <c r="A16" s="107" t="s">
        <v>40</v>
      </c>
      <c r="B16" s="107"/>
      <c r="C16" s="107"/>
      <c r="D16" s="107"/>
    </row>
    <row r="17" spans="1:4" s="1" customFormat="1" ht="12.75">
      <c r="A17" s="108" t="s">
        <v>41</v>
      </c>
      <c r="B17" s="108"/>
      <c r="C17" s="72"/>
      <c r="D17" s="7"/>
    </row>
    <row r="18" spans="1:4" s="1" customFormat="1" ht="12.75">
      <c r="A18" s="108" t="s">
        <v>42</v>
      </c>
      <c r="B18" s="108"/>
      <c r="C18" s="21"/>
      <c r="D18" s="7"/>
    </row>
    <row r="19" spans="1:4" s="1" customFormat="1" ht="12.75">
      <c r="A19" s="14"/>
      <c r="B19" s="9"/>
      <c r="C19" s="10"/>
      <c r="D19" s="7"/>
    </row>
    <row r="20" spans="1:4" s="1" customFormat="1" ht="12.75">
      <c r="A20" s="14"/>
      <c r="B20" s="9"/>
      <c r="C20" s="10"/>
      <c r="D20" s="11" t="s">
        <v>29</v>
      </c>
    </row>
    <row r="21" spans="1:4" ht="15">
      <c r="A21" s="93" t="s">
        <v>9</v>
      </c>
      <c r="B21" s="94"/>
      <c r="C21" s="94"/>
      <c r="D21" s="94"/>
    </row>
    <row r="22" spans="1:4" ht="12.75">
      <c r="A22" s="106" t="s">
        <v>58</v>
      </c>
      <c r="B22" s="100"/>
      <c r="C22" s="64">
        <f>Puiss_bois/Puiss_totale*100</f>
        <v>71.42857142857143</v>
      </c>
      <c r="D22" s="20" t="s">
        <v>12</v>
      </c>
    </row>
    <row r="23" spans="1:4" ht="12.75">
      <c r="A23" s="100" t="s">
        <v>27</v>
      </c>
      <c r="B23" s="100"/>
      <c r="C23" s="64">
        <f>'fiche de saisie'!C21/longueur_reseau*1000</f>
        <v>5000</v>
      </c>
      <c r="D23" s="63" t="s">
        <v>59</v>
      </c>
    </row>
    <row r="24" spans="1:4" ht="12.75">
      <c r="A24" s="100" t="s">
        <v>28</v>
      </c>
      <c r="B24" s="100"/>
      <c r="C24" s="64">
        <f>Conso_annuelle/Puiss_bois*1000</f>
        <v>2000</v>
      </c>
      <c r="D24" s="20" t="s">
        <v>16</v>
      </c>
    </row>
    <row r="25" spans="1:4" ht="12.75">
      <c r="A25" s="100" t="s">
        <v>26</v>
      </c>
      <c r="B25" s="100"/>
      <c r="C25" s="65">
        <f>Conso_annuelle/'fiche de saisie'!C21*100</f>
        <v>50</v>
      </c>
      <c r="D25" s="20" t="s">
        <v>12</v>
      </c>
    </row>
    <row r="26" spans="1:4" s="1" customFormat="1" ht="12.75">
      <c r="A26" s="100" t="s">
        <v>45</v>
      </c>
      <c r="B26" s="100"/>
      <c r="C26" s="66">
        <f>'fiche de saisie'!C24</f>
        <v>5</v>
      </c>
      <c r="D26" s="63"/>
    </row>
    <row r="27" spans="1:3" ht="12.75">
      <c r="A27"/>
      <c r="C27" s="1"/>
    </row>
    <row r="28" spans="1:4" ht="15">
      <c r="A28" s="93" t="s">
        <v>48</v>
      </c>
      <c r="B28" s="94"/>
      <c r="C28" s="94"/>
      <c r="D28" s="94"/>
    </row>
    <row r="29" spans="1:4" s="1" customFormat="1" ht="12.75">
      <c r="A29" s="105" t="s">
        <v>46</v>
      </c>
      <c r="B29" s="100"/>
      <c r="C29" s="67" t="str">
        <f>'fiche de saisie'!C27</f>
        <v>oui</v>
      </c>
      <c r="D29" s="63"/>
    </row>
    <row r="30" spans="1:4" s="1" customFormat="1" ht="12.75">
      <c r="A30" s="105" t="s">
        <v>47</v>
      </c>
      <c r="B30" s="100"/>
      <c r="C30" s="67" t="str">
        <f>'fiche de saisie'!C28</f>
        <v>oui</v>
      </c>
      <c r="D30" s="63"/>
    </row>
    <row r="31" spans="1:3" s="1" customFormat="1" ht="12.75">
      <c r="A31" s="45"/>
      <c r="C31" s="46"/>
    </row>
    <row r="32" spans="1:4" ht="15">
      <c r="A32" s="93" t="s">
        <v>10</v>
      </c>
      <c r="B32" s="94"/>
      <c r="C32" s="94"/>
      <c r="D32" s="94"/>
    </row>
    <row r="33" spans="1:4" ht="12.75">
      <c r="A33" s="100" t="s">
        <v>23</v>
      </c>
      <c r="B33" s="100"/>
      <c r="C33" s="64">
        <f>vol_utile_silo/vol_total_silo*100</f>
        <v>66.66666666666666</v>
      </c>
      <c r="D33" s="20" t="s">
        <v>12</v>
      </c>
    </row>
    <row r="34" spans="1:4" ht="12.75">
      <c r="A34" s="100" t="s">
        <v>60</v>
      </c>
      <c r="B34" s="100"/>
      <c r="C34" s="67">
        <f>'fiche de saisie'!C33</f>
        <v>5</v>
      </c>
      <c r="D34" s="20" t="s">
        <v>14</v>
      </c>
    </row>
    <row r="35" spans="1:4" ht="12.75">
      <c r="A35" s="100" t="s">
        <v>24</v>
      </c>
      <c r="B35" s="100"/>
      <c r="C35" s="66">
        <f>'fiche de saisie'!C34</f>
        <v>2</v>
      </c>
      <c r="D35" s="20" t="s">
        <v>7</v>
      </c>
    </row>
    <row r="36" spans="1:4" ht="12.75">
      <c r="A36" s="100" t="s">
        <v>25</v>
      </c>
      <c r="B36" s="100"/>
      <c r="C36" s="66">
        <f>'fiche de saisie'!C35</f>
        <v>3</v>
      </c>
      <c r="D36" s="20" t="s">
        <v>7</v>
      </c>
    </row>
    <row r="37" spans="1:3" ht="12.75">
      <c r="A37" s="46"/>
      <c r="C37" s="55"/>
    </row>
    <row r="38" spans="1:4" ht="15">
      <c r="A38" s="101" t="s">
        <v>11</v>
      </c>
      <c r="B38" s="101"/>
      <c r="C38" s="101"/>
      <c r="D38" s="101"/>
    </row>
    <row r="39" spans="1:4" ht="12.75">
      <c r="A39" s="100" t="s">
        <v>49</v>
      </c>
      <c r="B39" s="100"/>
      <c r="C39" s="68" t="str">
        <f>'fiche de saisie'!C38</f>
        <v>C2</v>
      </c>
      <c r="D39" s="20"/>
    </row>
    <row r="40" spans="1:4" ht="12.75">
      <c r="A40" s="100" t="s">
        <v>51</v>
      </c>
      <c r="B40" s="100"/>
      <c r="C40" s="69">
        <f>'fiche de saisie'!C39</f>
        <v>50</v>
      </c>
      <c r="D40" s="63" t="s">
        <v>12</v>
      </c>
    </row>
    <row r="41" ht="12.75">
      <c r="A41"/>
    </row>
    <row r="42" spans="1:4" ht="15">
      <c r="A42" s="101" t="s">
        <v>52</v>
      </c>
      <c r="B42" s="101"/>
      <c r="C42" s="101"/>
      <c r="D42" s="101"/>
    </row>
    <row r="43" spans="1:4" ht="12.75">
      <c r="A43" s="100" t="s">
        <v>53</v>
      </c>
      <c r="B43" s="100"/>
      <c r="C43" s="70">
        <f>'fiche de saisie'!C42/Puiss_bois</f>
        <v>300</v>
      </c>
      <c r="D43" s="63" t="s">
        <v>61</v>
      </c>
    </row>
    <row r="44" spans="1:4" ht="12.75">
      <c r="A44" s="100" t="s">
        <v>55</v>
      </c>
      <c r="B44" s="100"/>
      <c r="C44" s="70">
        <f>'fiche de saisie'!C43/Puiss_bois</f>
        <v>240</v>
      </c>
      <c r="D44" s="63" t="s">
        <v>62</v>
      </c>
    </row>
    <row r="45" spans="1:4" ht="12.75">
      <c r="A45" s="100" t="s">
        <v>57</v>
      </c>
      <c r="B45" s="100"/>
      <c r="C45" s="74">
        <f>'fiche de saisie'!C45/'fiche de saisie'!C44*100</f>
        <v>14.814814814814813</v>
      </c>
      <c r="D45" s="63" t="s">
        <v>12</v>
      </c>
    </row>
    <row r="46" spans="1:4" ht="12.75">
      <c r="A46" s="13"/>
      <c r="B46" s="5"/>
      <c r="C46" s="6"/>
      <c r="D46" s="5"/>
    </row>
    <row r="47" spans="1:4" ht="12.75">
      <c r="A47" s="13"/>
      <c r="B47" s="5"/>
      <c r="C47" s="6"/>
      <c r="D47" s="5"/>
    </row>
    <row r="48" spans="1:4" ht="12.75">
      <c r="A48" s="13"/>
      <c r="B48" s="5"/>
      <c r="C48" s="6"/>
      <c r="D48" s="5"/>
    </row>
    <row r="49" spans="1:4" ht="10.5" customHeight="1">
      <c r="A49" s="77"/>
      <c r="B49" s="77"/>
      <c r="C49" s="77"/>
      <c r="D49" s="77"/>
    </row>
    <row r="50" spans="1:4" ht="10.5" customHeight="1">
      <c r="A50" s="77"/>
      <c r="B50" s="77"/>
      <c r="C50" s="77"/>
      <c r="D50" s="77"/>
    </row>
    <row r="51" spans="1:4" ht="10.5" customHeight="1">
      <c r="A51" s="78" t="s">
        <v>30</v>
      </c>
      <c r="B51" s="78"/>
      <c r="C51" s="78"/>
      <c r="D51" s="78"/>
    </row>
    <row r="71" ht="18.75" customHeight="1" hidden="1"/>
    <row r="72" spans="1:6" ht="15" hidden="1">
      <c r="A72" s="95" t="s">
        <v>9</v>
      </c>
      <c r="B72" s="96"/>
      <c r="C72" s="96"/>
      <c r="D72" s="96"/>
      <c r="E72" s="97"/>
      <c r="F72" s="97"/>
    </row>
    <row r="73" spans="1:6" ht="12.75" hidden="1">
      <c r="A73" s="98" t="s">
        <v>58</v>
      </c>
      <c r="B73" s="99"/>
      <c r="C73" s="59">
        <v>50</v>
      </c>
      <c r="D73" s="59">
        <v>70</v>
      </c>
      <c r="E73" s="60">
        <v>100</v>
      </c>
      <c r="F73" s="47" t="s">
        <v>12</v>
      </c>
    </row>
    <row r="74" spans="1:6" ht="12.75" hidden="1">
      <c r="A74" s="98" t="s">
        <v>27</v>
      </c>
      <c r="B74" s="99"/>
      <c r="C74" s="59">
        <v>800</v>
      </c>
      <c r="D74" s="59"/>
      <c r="E74" s="59"/>
      <c r="F74" s="56" t="s">
        <v>13</v>
      </c>
    </row>
    <row r="75" spans="1:6" ht="12.75" hidden="1">
      <c r="A75" s="98" t="s">
        <v>28</v>
      </c>
      <c r="B75" s="99"/>
      <c r="C75" s="59">
        <v>1200</v>
      </c>
      <c r="D75" s="59">
        <v>3000</v>
      </c>
      <c r="E75" s="59"/>
      <c r="F75" s="56" t="s">
        <v>16</v>
      </c>
    </row>
    <row r="76" spans="1:6" ht="12.75" hidden="1">
      <c r="A76" s="98" t="s">
        <v>26</v>
      </c>
      <c r="B76" s="99"/>
      <c r="C76" s="61">
        <v>80</v>
      </c>
      <c r="D76" s="59"/>
      <c r="E76" s="59"/>
      <c r="F76" s="56" t="s">
        <v>12</v>
      </c>
    </row>
    <row r="77" spans="1:6" ht="12.75" hidden="1">
      <c r="A77" s="99" t="s">
        <v>45</v>
      </c>
      <c r="B77" s="99"/>
      <c r="C77" s="59">
        <v>5.5</v>
      </c>
      <c r="D77" s="59"/>
      <c r="E77" s="59"/>
      <c r="F77" s="56" t="s">
        <v>7</v>
      </c>
    </row>
    <row r="78" ht="12.75" hidden="1">
      <c r="A78"/>
    </row>
    <row r="79" spans="1:13" s="22" customFormat="1" ht="15" hidden="1">
      <c r="A79" s="103" t="s">
        <v>48</v>
      </c>
      <c r="B79" s="104"/>
      <c r="C79" s="104"/>
      <c r="D79" s="104"/>
      <c r="E79" s="97"/>
      <c r="F79" s="97"/>
      <c r="G79" s="41"/>
      <c r="H79" s="41"/>
      <c r="I79" s="41"/>
      <c r="J79" s="41"/>
      <c r="K79" s="41"/>
      <c r="L79" s="41"/>
      <c r="M79" s="41"/>
    </row>
    <row r="80" spans="1:6" s="1" customFormat="1" ht="12.75" hidden="1">
      <c r="A80" s="73" t="s">
        <v>46</v>
      </c>
      <c r="B80" s="58"/>
      <c r="C80" s="57" t="s">
        <v>15</v>
      </c>
      <c r="D80" s="58"/>
      <c r="E80" s="58"/>
      <c r="F80" s="58"/>
    </row>
    <row r="81" spans="1:6" s="1" customFormat="1" ht="12.75" hidden="1">
      <c r="A81" s="73" t="s">
        <v>47</v>
      </c>
      <c r="B81" s="58"/>
      <c r="C81" s="57" t="s">
        <v>15</v>
      </c>
      <c r="D81" s="58"/>
      <c r="E81" s="58"/>
      <c r="F81" s="58"/>
    </row>
    <row r="82" spans="1:6" s="1" customFormat="1" ht="12.75" hidden="1">
      <c r="A82" s="9"/>
      <c r="B82" s="7"/>
      <c r="C82" s="6"/>
      <c r="D82" s="7"/>
      <c r="E82" s="7"/>
      <c r="F82" s="7"/>
    </row>
    <row r="83" spans="1:6" ht="15" hidden="1">
      <c r="A83" s="102" t="s">
        <v>10</v>
      </c>
      <c r="B83" s="102"/>
      <c r="C83" s="102"/>
      <c r="D83" s="102"/>
      <c r="E83" s="102"/>
      <c r="F83" s="102"/>
    </row>
    <row r="84" spans="1:6" ht="12.75" hidden="1">
      <c r="A84" s="62" t="s">
        <v>63</v>
      </c>
      <c r="B84" s="56"/>
      <c r="C84" s="59">
        <v>70</v>
      </c>
      <c r="D84" s="56"/>
      <c r="E84" s="56"/>
      <c r="F84" s="56" t="s">
        <v>12</v>
      </c>
    </row>
    <row r="85" spans="1:6" ht="12.75" hidden="1">
      <c r="A85" s="62" t="s">
        <v>64</v>
      </c>
      <c r="B85" s="56"/>
      <c r="C85" s="59">
        <v>3</v>
      </c>
      <c r="D85" s="56"/>
      <c r="E85" s="56"/>
      <c r="F85" s="56" t="s">
        <v>14</v>
      </c>
    </row>
    <row r="86" spans="1:6" ht="12.75" hidden="1">
      <c r="A86" s="62" t="s">
        <v>65</v>
      </c>
      <c r="B86" s="56"/>
      <c r="C86" s="59">
        <v>2</v>
      </c>
      <c r="D86" s="56"/>
      <c r="E86" s="56"/>
      <c r="F86" s="56" t="s">
        <v>7</v>
      </c>
    </row>
    <row r="87" spans="1:6" ht="12.75" hidden="1">
      <c r="A87" s="62" t="s">
        <v>66</v>
      </c>
      <c r="B87" s="56"/>
      <c r="C87" s="59">
        <v>3</v>
      </c>
      <c r="D87" s="56"/>
      <c r="E87" s="56"/>
      <c r="F87" s="56" t="s">
        <v>7</v>
      </c>
    </row>
    <row r="88" spans="1:3" ht="12.75" hidden="1">
      <c r="A88"/>
      <c r="C88" s="2"/>
    </row>
    <row r="89" spans="1:6" ht="15" hidden="1">
      <c r="A89" s="102" t="s">
        <v>11</v>
      </c>
      <c r="B89" s="102"/>
      <c r="C89" s="102"/>
      <c r="D89" s="102"/>
      <c r="E89" s="102"/>
      <c r="F89" s="102"/>
    </row>
    <row r="90" spans="1:6" ht="12.75" hidden="1">
      <c r="A90" s="56" t="s">
        <v>49</v>
      </c>
      <c r="B90" s="56"/>
      <c r="C90" s="59" t="str">
        <f>'fiche de saisie'!C38</f>
        <v>C2</v>
      </c>
      <c r="D90" s="47"/>
      <c r="E90" s="56"/>
      <c r="F90" s="56"/>
    </row>
    <row r="91" spans="1:6" ht="12.75" hidden="1">
      <c r="A91" s="56" t="s">
        <v>51</v>
      </c>
      <c r="B91" s="56"/>
      <c r="C91" s="59">
        <v>50</v>
      </c>
      <c r="D91" s="47"/>
      <c r="E91" s="47"/>
      <c r="F91" s="47" t="s">
        <v>12</v>
      </c>
    </row>
    <row r="92" spans="1:3" ht="12.75" hidden="1">
      <c r="A92"/>
      <c r="C92" s="2"/>
    </row>
    <row r="93" spans="1:6" ht="15" hidden="1">
      <c r="A93" s="102" t="s">
        <v>52</v>
      </c>
      <c r="B93" s="102"/>
      <c r="C93" s="102"/>
      <c r="D93" s="102"/>
      <c r="E93" s="102"/>
      <c r="F93" s="102"/>
    </row>
    <row r="94" spans="1:6" ht="12.75" hidden="1">
      <c r="A94" s="56" t="s">
        <v>53</v>
      </c>
      <c r="B94" s="56"/>
      <c r="C94" s="59">
        <v>700</v>
      </c>
      <c r="D94" s="56">
        <v>1200</v>
      </c>
      <c r="E94" s="56"/>
      <c r="F94" s="47" t="s">
        <v>61</v>
      </c>
    </row>
    <row r="95" spans="1:6" ht="12.75" hidden="1">
      <c r="A95" s="56" t="s">
        <v>55</v>
      </c>
      <c r="B95" s="56"/>
      <c r="C95" s="60">
        <v>150</v>
      </c>
      <c r="D95" s="56">
        <v>350</v>
      </c>
      <c r="E95" s="56"/>
      <c r="F95" s="47" t="s">
        <v>62</v>
      </c>
    </row>
    <row r="96" spans="1:6" ht="12.75" hidden="1">
      <c r="A96" s="56" t="s">
        <v>57</v>
      </c>
      <c r="B96" s="56"/>
      <c r="C96" s="60">
        <v>8</v>
      </c>
      <c r="D96" s="47">
        <v>15</v>
      </c>
      <c r="E96" s="56"/>
      <c r="F96" s="47" t="s">
        <v>12</v>
      </c>
    </row>
    <row r="97" ht="18.75" customHeight="1" hidden="1"/>
    <row r="98" ht="12.75" hidden="1"/>
  </sheetData>
  <sheetProtection selectLockedCells="1" selectUnlockedCells="1"/>
  <protectedRanges>
    <protectedRange password="FED8" sqref="B79 C79:D82 A79:A82 E80:F81" name="Plage2"/>
  </protectedRanges>
  <mergeCells count="41">
    <mergeCell ref="A1:D3"/>
    <mergeCell ref="A49:D49"/>
    <mergeCell ref="A50:D50"/>
    <mergeCell ref="A51:D51"/>
    <mergeCell ref="A5:D8"/>
    <mergeCell ref="A93:F93"/>
    <mergeCell ref="A11:D12"/>
    <mergeCell ref="A16:D16"/>
    <mergeCell ref="A17:B17"/>
    <mergeCell ref="A14:D14"/>
    <mergeCell ref="A18:B18"/>
    <mergeCell ref="A89:F89"/>
    <mergeCell ref="A22:B22"/>
    <mergeCell ref="A23:B23"/>
    <mergeCell ref="A24:B24"/>
    <mergeCell ref="A25:B25"/>
    <mergeCell ref="A26:B26"/>
    <mergeCell ref="A77:B77"/>
    <mergeCell ref="A83:F83"/>
    <mergeCell ref="A79:F79"/>
    <mergeCell ref="A29:B29"/>
    <mergeCell ref="A30:B30"/>
    <mergeCell ref="A33:B33"/>
    <mergeCell ref="A34:B34"/>
    <mergeCell ref="A35:B35"/>
    <mergeCell ref="A32:D32"/>
    <mergeCell ref="A28:D28"/>
    <mergeCell ref="A36:B36"/>
    <mergeCell ref="A39:B39"/>
    <mergeCell ref="A40:B40"/>
    <mergeCell ref="A43:B43"/>
    <mergeCell ref="A21:D21"/>
    <mergeCell ref="A72:F72"/>
    <mergeCell ref="A73:B73"/>
    <mergeCell ref="A74:B74"/>
    <mergeCell ref="A75:B75"/>
    <mergeCell ref="A76:B76"/>
    <mergeCell ref="A44:B44"/>
    <mergeCell ref="A45:B45"/>
    <mergeCell ref="A42:D42"/>
    <mergeCell ref="A38:D38"/>
  </mergeCells>
  <conditionalFormatting sqref="A34:A37 A86:A87">
    <cfRule type="cellIs" priority="99" dxfId="35" operator="equal" stopIfTrue="1">
      <formula>"plaine"</formula>
    </cfRule>
  </conditionalFormatting>
  <conditionalFormatting sqref="C85">
    <cfRule type="cellIs" priority="36" dxfId="32" operator="greaterThan" stopIfTrue="1">
      <formula>#REF!</formula>
    </cfRule>
  </conditionalFormatting>
  <conditionalFormatting sqref="C77">
    <cfRule type="cellIs" priority="34" dxfId="33" operator="lessThanOrEqual" stopIfTrue="1">
      <formula>#REF!</formula>
    </cfRule>
    <cfRule type="cellIs" priority="35" dxfId="32" operator="greaterThanOrEqual" stopIfTrue="1">
      <formula>#REF!</formula>
    </cfRule>
  </conditionalFormatting>
  <conditionalFormatting sqref="C22">
    <cfRule type="cellIs" priority="31" dxfId="2" operator="notBetween">
      <formula>$C$73</formula>
      <formula>$D$73</formula>
    </cfRule>
    <cfRule type="cellIs" priority="32" dxfId="30" operator="equal">
      <formula>$E$73</formula>
    </cfRule>
    <cfRule type="cellIs" priority="33" dxfId="28" operator="between">
      <formula>$C$73</formula>
      <formula>$D$73</formula>
    </cfRule>
  </conditionalFormatting>
  <conditionalFormatting sqref="C23">
    <cfRule type="cellIs" priority="30" dxfId="28" operator="greaterThanOrEqual" stopIfTrue="1">
      <formula>$C$74</formula>
    </cfRule>
  </conditionalFormatting>
  <conditionalFormatting sqref="C24">
    <cfRule type="cellIs" priority="28" dxfId="2" operator="notBetween" stopIfTrue="1">
      <formula>$C$75</formula>
      <formula>$D$75</formula>
    </cfRule>
    <cfRule type="cellIs" priority="29" dxfId="0" operator="between" stopIfTrue="1">
      <formula>$C$75</formula>
      <formula>$D$75</formula>
    </cfRule>
  </conditionalFormatting>
  <conditionalFormatting sqref="C25">
    <cfRule type="cellIs" priority="26" dxfId="2" operator="lessThanOrEqual" stopIfTrue="1">
      <formula>$C$76</formula>
    </cfRule>
    <cfRule type="cellIs" priority="27" dxfId="0" operator="greaterThan" stopIfTrue="1">
      <formula>$C$76</formula>
    </cfRule>
  </conditionalFormatting>
  <conditionalFormatting sqref="C26">
    <cfRule type="cellIs" priority="24" dxfId="0" operator="lessThanOrEqual" stopIfTrue="1">
      <formula>$C$77</formula>
    </cfRule>
    <cfRule type="cellIs" priority="25" dxfId="2" operator="greaterThan" stopIfTrue="1">
      <formula>$C$77</formula>
    </cfRule>
  </conditionalFormatting>
  <conditionalFormatting sqref="C29">
    <cfRule type="cellIs" priority="20" dxfId="2" operator="notEqual" stopIfTrue="1">
      <formula>$C$80</formula>
    </cfRule>
    <cfRule type="cellIs" priority="22" dxfId="0" operator="equal" stopIfTrue="1">
      <formula>$C$80</formula>
    </cfRule>
  </conditionalFormatting>
  <conditionalFormatting sqref="C30">
    <cfRule type="cellIs" priority="18" dxfId="0" operator="equal" stopIfTrue="1">
      <formula>$C$81</formula>
    </cfRule>
    <cfRule type="cellIs" priority="19" dxfId="0" operator="equal" stopIfTrue="1">
      <formula>$C$80+$C$81</formula>
    </cfRule>
    <cfRule type="cellIs" priority="21" dxfId="2" operator="notEqual" stopIfTrue="1">
      <formula>$C$81</formula>
    </cfRule>
  </conditionalFormatting>
  <conditionalFormatting sqref="C33">
    <cfRule type="cellIs" priority="16" dxfId="2" operator="greaterThanOrEqual" stopIfTrue="1">
      <formula>$C$84</formula>
    </cfRule>
    <cfRule type="cellIs" priority="17" dxfId="0" operator="lessThan" stopIfTrue="1">
      <formula>$C$84</formula>
    </cfRule>
  </conditionalFormatting>
  <conditionalFormatting sqref="C34">
    <cfRule type="cellIs" priority="14" dxfId="0" operator="greaterThan" stopIfTrue="1">
      <formula>$C$85</formula>
    </cfRule>
    <cfRule type="cellIs" priority="15" dxfId="2" operator="lessThanOrEqual" stopIfTrue="1">
      <formula>$C$85</formula>
    </cfRule>
  </conditionalFormatting>
  <conditionalFormatting sqref="C35">
    <cfRule type="cellIs" priority="12" dxfId="0" operator="greaterThanOrEqual" stopIfTrue="1">
      <formula>$C$86</formula>
    </cfRule>
    <cfRule type="cellIs" priority="13" dxfId="2" operator="lessThan" stopIfTrue="1">
      <formula>$C$86</formula>
    </cfRule>
  </conditionalFormatting>
  <conditionalFormatting sqref="C36">
    <cfRule type="cellIs" priority="10" dxfId="0" operator="greaterThanOrEqual" stopIfTrue="1">
      <formula>$C$87</formula>
    </cfRule>
    <cfRule type="cellIs" priority="11" dxfId="2" operator="lessThan" stopIfTrue="1">
      <formula>$C$87</formula>
    </cfRule>
  </conditionalFormatting>
  <conditionalFormatting sqref="C40">
    <cfRule type="cellIs" priority="8" dxfId="0" operator="greaterThanOrEqual" stopIfTrue="1">
      <formula>$C$91</formula>
    </cfRule>
    <cfRule type="cellIs" priority="9" dxfId="2" operator="lessThan" stopIfTrue="1">
      <formula>$C$91</formula>
    </cfRule>
  </conditionalFormatting>
  <conditionalFormatting sqref="C43">
    <cfRule type="cellIs" priority="6" dxfId="2" operator="notBetween" stopIfTrue="1">
      <formula>$C$94</formula>
      <formula>$D$94</formula>
    </cfRule>
    <cfRule type="cellIs" priority="7" dxfId="0" operator="between" stopIfTrue="1">
      <formula>$C$94</formula>
      <formula>$D$94</formula>
    </cfRule>
  </conditionalFormatting>
  <conditionalFormatting sqref="C44">
    <cfRule type="cellIs" priority="4" dxfId="2" operator="notBetween" stopIfTrue="1">
      <formula>$C$95</formula>
      <formula>$D$95</formula>
    </cfRule>
    <cfRule type="cellIs" priority="5" dxfId="0" operator="between" stopIfTrue="1">
      <formula>$C$95</formula>
      <formula>$D$95</formula>
    </cfRule>
  </conditionalFormatting>
  <conditionalFormatting sqref="C45">
    <cfRule type="cellIs" priority="2" dxfId="2" operator="notBetween" stopIfTrue="1">
      <formula>$C$96</formula>
      <formula>$D$96</formula>
    </cfRule>
    <cfRule type="cellIs" priority="3" dxfId="0" operator="between" stopIfTrue="1">
      <formula>$C$96</formula>
      <formula>$D$96</formula>
    </cfRule>
  </conditionalFormatting>
  <conditionalFormatting sqref="C39">
    <cfRule type="cellIs" priority="1" dxfId="0" operator="equal" stopIfTrue="1">
      <formula>$C$90</formula>
    </cfRule>
  </conditionalFormatting>
  <dataValidations count="1">
    <dataValidation type="list" allowBlank="1" showInputMessage="1" showErrorMessage="1" sqref="C31 C80:C82">
      <formula1>"oui,non"</formula1>
    </dataValidation>
  </dataValidations>
  <printOptions horizontalCentered="1"/>
  <pageMargins left="0" right="0" top="0.3937007874015748" bottom="0" header="0" footer="0"/>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FNCOFOR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Protocole de contrôle de la qualité des installations</dc:title>
  <dc:subject>1000 chaufferies</dc:subject>
  <dc:creator>Sophie Pitocchi</dc:creator>
  <cp:keywords>1000 chaufferies bois qualité installations</cp:keywords>
  <dc:description/>
  <cp:lastModifiedBy>agrivet</cp:lastModifiedBy>
  <cp:lastPrinted>2011-08-17T14:50:09Z</cp:lastPrinted>
  <dcterms:created xsi:type="dcterms:W3CDTF">2009-10-22T14:20:43Z</dcterms:created>
  <dcterms:modified xsi:type="dcterms:W3CDTF">2011-10-13T13:16:29Z</dcterms:modified>
  <cp:category/>
  <cp:version/>
  <cp:contentType/>
  <cp:contentStatus/>
</cp:coreProperties>
</file>